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bComputerA/Dropbox/Research Sonia/Manuscripts April 2021/Htt interactors/11.16.21 For Sonia Htt interactor figures &amp; master table/KEGG pathways/"/>
    </mc:Choice>
  </mc:AlternateContent>
  <xr:revisionPtr revIDLastSave="0" documentId="13_ncr:1_{C9B9C900-CF8E-F849-BBDA-FEC6E53D7ADC}" xr6:coauthVersionLast="36" xr6:coauthVersionMax="36" xr10:uidLastSave="{00000000-0000-0000-0000-000000000000}"/>
  <bookViews>
    <workbookView xWindow="1160" yWindow="980" windowWidth="37820" windowHeight="18840" xr2:uid="{C686FF14-5E1B-114E-9F93-E34D8E2514FB}"/>
  </bookViews>
  <sheets>
    <sheet name="Cluster 1 protein modification" sheetId="1" r:id="rId1"/>
    <sheet name="Cluster 2 chromatin organizatio" sheetId="2" r:id="rId2"/>
    <sheet name="Cluster 3 RNA splicing" sheetId="3" r:id="rId3"/>
    <sheet name="Cluster 4 membrane trafficking" sheetId="4" r:id="rId4"/>
    <sheet name="Cluster 5 signal transduction" sheetId="5" r:id="rId5"/>
    <sheet name="Cluster 6 mitochondria" sheetId="6" r:id="rId6"/>
    <sheet name="Cluster 7 granule membrane" sheetId="7" r:id="rId7"/>
    <sheet name="Cluster 8 macroautophagy" sheetId="8" r:id="rId8"/>
    <sheet name="Cluster 9 cytoplasmic vesicle l" sheetId="9" r:id="rId9"/>
    <sheet name="Cluster 10 clathrin mediated en" sheetId="10" r:id="rId10"/>
    <sheet name="Cluster 11 ion channel transpor" sheetId="11" r:id="rId11"/>
    <sheet name="Cluster 12 translation" sheetId="12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2" l="1"/>
  <c r="H6" i="12"/>
  <c r="H5" i="12"/>
  <c r="H4" i="12"/>
  <c r="H3" i="12"/>
  <c r="H2" i="12"/>
  <c r="H10" i="11"/>
  <c r="H11" i="11"/>
  <c r="H12" i="11"/>
  <c r="H13" i="11"/>
  <c r="H14" i="11"/>
  <c r="H15" i="11"/>
  <c r="H16" i="11"/>
  <c r="H17" i="11"/>
  <c r="H18" i="11"/>
  <c r="H19" i="11"/>
  <c r="H9" i="11"/>
  <c r="H8" i="11"/>
  <c r="H7" i="11"/>
  <c r="H6" i="11"/>
  <c r="H5" i="11"/>
  <c r="H4" i="11"/>
  <c r="H3" i="11"/>
  <c r="H2" i="11"/>
  <c r="H9" i="10"/>
  <c r="H8" i="10"/>
  <c r="H7" i="10"/>
  <c r="H6" i="10"/>
  <c r="H5" i="10"/>
  <c r="H4" i="10"/>
  <c r="H3" i="10"/>
  <c r="H2" i="10"/>
  <c r="H11" i="9"/>
  <c r="H10" i="9"/>
  <c r="H9" i="9"/>
  <c r="H8" i="9"/>
  <c r="H7" i="9"/>
  <c r="H6" i="9"/>
  <c r="H5" i="9"/>
  <c r="H4" i="9"/>
  <c r="H3" i="9"/>
  <c r="H2" i="9"/>
  <c r="H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2" i="8"/>
  <c r="H2" i="7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H11" i="3"/>
  <c r="H10" i="3"/>
  <c r="H9" i="3"/>
  <c r="H8" i="3"/>
  <c r="H7" i="3"/>
  <c r="H6" i="3"/>
  <c r="H5" i="3"/>
  <c r="H4" i="3"/>
  <c r="H3" i="3"/>
  <c r="H2" i="3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" i="2"/>
  <c r="H3" i="1"/>
  <c r="H4" i="1"/>
  <c r="H5" i="1"/>
  <c r="H6" i="1"/>
  <c r="H7" i="1"/>
  <c r="H8" i="1"/>
  <c r="H9" i="1"/>
  <c r="H2" i="1"/>
  <c r="F3" i="12" l="1"/>
  <c r="F4" i="12"/>
  <c r="F5" i="12"/>
  <c r="F6" i="12"/>
  <c r="F7" i="12"/>
  <c r="F2" i="12"/>
  <c r="F3" i="1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" i="11"/>
  <c r="F3" i="10"/>
  <c r="F4" i="10"/>
  <c r="F5" i="10"/>
  <c r="F6" i="10"/>
  <c r="F7" i="10"/>
  <c r="F8" i="10"/>
  <c r="F9" i="10"/>
  <c r="F2" i="10"/>
  <c r="F3" i="9"/>
  <c r="F4" i="9"/>
  <c r="F5" i="9"/>
  <c r="F6" i="9"/>
  <c r="F7" i="9"/>
  <c r="F8" i="9"/>
  <c r="F9" i="9"/>
  <c r="F10" i="9"/>
  <c r="F11" i="9"/>
  <c r="F2" i="9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2" i="8"/>
  <c r="F2" i="7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F3" i="3"/>
  <c r="F4" i="3"/>
  <c r="F5" i="3"/>
  <c r="F6" i="3"/>
  <c r="F7" i="3"/>
  <c r="F8" i="3"/>
  <c r="F9" i="3"/>
  <c r="F10" i="3"/>
  <c r="F11" i="3"/>
  <c r="F2" i="3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" i="2"/>
  <c r="F3" i="1"/>
  <c r="F4" i="1"/>
  <c r="F5" i="1"/>
  <c r="F6" i="1"/>
  <c r="F7" i="1"/>
  <c r="F8" i="1"/>
  <c r="F9" i="1"/>
  <c r="F2" i="1"/>
</calcChain>
</file>

<file path=xl/sharedStrings.xml><?xml version="1.0" encoding="utf-8"?>
<sst xmlns="http://schemas.openxmlformats.org/spreadsheetml/2006/main" count="1032" uniqueCount="816">
  <si>
    <t>KEGG:04120</t>
  </si>
  <si>
    <t>Ubiquitin mediated proteolysis</t>
  </si>
  <si>
    <t>KLHL13,NEDD4,UBE2A,UBE2K,HUWE1,UBE2W,UBR5,CUL2,UBE2D3,SKP1,FBXO2,UBE2B,HERC2,ANAPC13,UBA1,UBE2D2,UBE2G1,SAE1,UBE2Q1,SYVN1,BTRC,CUL5,DDB1,CDC26,UBE2F,PARK2</t>
  </si>
  <si>
    <t>KEGG:03050</t>
  </si>
  <si>
    <t>Proteasome</t>
  </si>
  <si>
    <t>PSMB1,PSMC4,PSMA4,PSMC5,PSMD8,PSMC6,PSMC1,PSMA6,PSMA7,PSMD7,PSMD3,PSMD14,PSMB2,ADRM1,PSMA5,PSMD4,PSMC2,PSMD6,PSMD1,PSMD2,PSMD13,PSMB8,PSMB9</t>
  </si>
  <si>
    <t>KEGG:03420</t>
  </si>
  <si>
    <t>Nucleotide excision repair</t>
  </si>
  <si>
    <t>GTF2H3,RAD23B,RFC4,DDB1,POLD4,ERCC4,RAD23A</t>
  </si>
  <si>
    <t>KEGG:05169</t>
  </si>
  <si>
    <t>Epstein-Barr virus infection</t>
  </si>
  <si>
    <t>PSMC4,NEDD4,PSMC5,PSMD8,PSMC6,PSMC1,PSMD7,PSMD3,NFKB1,PSMD14,ADRM1,PSMD4,PSMC2,PSMD6,PSMD1,PSMD2,PSMD13,USP7</t>
  </si>
  <si>
    <t>KEGG:04141</t>
  </si>
  <si>
    <t>Protein processing in endoplasmic reticulum</t>
  </si>
  <si>
    <t>ATXN3,UFD1L,UBE2D3,SKP1,FBXO2,RAD23B,UBE2D2,UBE2G1,MARCH6,AMFR,SYVN1,RAD23A,NPLOC4,PARK2</t>
  </si>
  <si>
    <t>KEGG:04710</t>
  </si>
  <si>
    <t>Circadian rhythm</t>
  </si>
  <si>
    <t>FBXL3,CRY1,SKP1,BTRC,PER1</t>
  </si>
  <si>
    <t>KEGG:04146</t>
  </si>
  <si>
    <t>Peroxisome</t>
  </si>
  <si>
    <t>CROT,PEX7,PEX5L,NUDT7,FAR1</t>
  </si>
  <si>
    <t>KEGG:03030</t>
  </si>
  <si>
    <t>DNA replication</t>
  </si>
  <si>
    <t>RFC4,MCM7,POLD4</t>
  </si>
  <si>
    <t>KEGG:00564</t>
  </si>
  <si>
    <t>Glycerophospholipid metabolism</t>
  </si>
  <si>
    <t>DGKA,CDS2,LPIN2,CHPT1,GPD2,MBOAT7,PNPLA7,CEPT1,DGKB,MBOAT2,DGKE,PTDSS1,PCYT1A,ADPRM,PTDSS2,AGPAT1,PISD</t>
  </si>
  <si>
    <t>KEGG:00980</t>
  </si>
  <si>
    <t>Metabolism of xenobiotics by cytochrome P450</t>
  </si>
  <si>
    <t>AKR7A2,GSTP1,HSD11B1,GSTT2B,GSTM5,MGST3,CBR1,CYP2S1,UGT1A1</t>
  </si>
  <si>
    <t>KEGG:05202</t>
  </si>
  <si>
    <t>Transcriptional misregulation in cancer</t>
  </si>
  <si>
    <t>BAK1,BAX,HDAC1,GADD45G,PPARG,NCOR1,SS18,TP53,RXRG,KDM6A,BMI1,SIN3A,ARNT2,SP1,LDB1,HIST1H3H</t>
  </si>
  <si>
    <t>KEGG:05204</t>
  </si>
  <si>
    <t>Chemical carcinogenesis</t>
  </si>
  <si>
    <t>PTGS2,GSTP1,HSD11B1,GSTT2B,GSTM5,MGST3,CBR1,UGT1A1</t>
  </si>
  <si>
    <t>KEGG:05322</t>
  </si>
  <si>
    <t>Systemic lupus erythematosus</t>
  </si>
  <si>
    <t>C8A,C8G,HIST2H2AC,H2AFX,HIST3H2BB,HIST2H2AA3,H2AFJ,HIST1H2BH,HIST1H2BF,HIST1H4A,HIST1H4B,HIST1H3H</t>
  </si>
  <si>
    <t>KEGG:00830</t>
  </si>
  <si>
    <t>Retinol metabolism</t>
  </si>
  <si>
    <t>ALDH1A2,DHRS3,ALDH1A1,CYP2S1,UGT1A1</t>
  </si>
  <si>
    <t>KEGG:00480</t>
  </si>
  <si>
    <t>Glutathione metabolism</t>
  </si>
  <si>
    <t>GSTP1,GSTT2B,GSTM5,MGST3,NAT8,GPX3</t>
  </si>
  <si>
    <t>KEGG:04115</t>
  </si>
  <si>
    <t>p53 signaling pathway</t>
  </si>
  <si>
    <t>CD82,BAX,TP53I3,APAF1,GADD45G,TP53,BCL2</t>
  </si>
  <si>
    <t>KEGG:03320</t>
  </si>
  <si>
    <t>PPAR signaling pathway</t>
  </si>
  <si>
    <t>NR1H3,ACSL4,CPT1A,APOC3,PPARG,RXRG,ACSL1,ACSL6,PPARA,CPT1B</t>
  </si>
  <si>
    <t>KEGG:03440</t>
  </si>
  <si>
    <t>Homologous recombination</t>
  </si>
  <si>
    <t>MRE11A,NBN,SSBP1,BARD1,BRCA2</t>
  </si>
  <si>
    <t>KEGG:00982</t>
  </si>
  <si>
    <t>Drug metabolism - cytochrome P450</t>
  </si>
  <si>
    <t>GSTP1,GSTT2B,GSTM5,MGST3,UGT1A1</t>
  </si>
  <si>
    <t>KEGG:05034</t>
  </si>
  <si>
    <t>Alcoholism</t>
  </si>
  <si>
    <t>HDAC9,HDAC4,HDAC1,CREB1,HDAC8,CAMK4,HDAC3,HIST2H2AC,H2AFX,HIST3H2BB,HIST2H2AA3,H2AFJ,HIST1H2BH,HIST1H2BF,HIST1H4A,HIST1H4B,HIST1H3H</t>
  </si>
  <si>
    <t>KEGG:00590</t>
  </si>
  <si>
    <t>Arachidonic acid metabolism</t>
  </si>
  <si>
    <t>PTGS2,CBR1,ALOX15B,GPX3</t>
  </si>
  <si>
    <t>KEGG:01524</t>
  </si>
  <si>
    <t>Platinum drug resistance</t>
  </si>
  <si>
    <t>BAK1,GSTP1,BAX,MSH3,APAF1,GSTT2B,GSTM5,TP53,MGST3,BCL2</t>
  </si>
  <si>
    <t>KEGG:05203</t>
  </si>
  <si>
    <t>Viral carcinogenesis</t>
  </si>
  <si>
    <t>CREBBP,BAK1,HDAC9,HDAC4,BAX,EP300,TBP,SRF,HDAC1,CREB1,IRF3,TP53,HDAC8,HDAC3,HIST3H2BB,HIST1H2BH,HIST1H2BF,HIST1H4A,HIST1H4B</t>
  </si>
  <si>
    <t>KEGG:00900</t>
  </si>
  <si>
    <t>Terpenoid backbone biosynthesis</t>
  </si>
  <si>
    <t>ZMPSTE24,GGPS1,FDPS,FNTA,RCE1</t>
  </si>
  <si>
    <t>KEGG:05225</t>
  </si>
  <si>
    <t>Hepatocellular carcinoma</t>
  </si>
  <si>
    <t>BAK1,GSTP1,BAX,SMARCB1,SMARCA4,PHF10,GADD45G,GSTT2B,GSTM5,TP53,MGST3,BRD7,SMARCC1</t>
  </si>
  <si>
    <t>KEGG:04310</t>
  </si>
  <si>
    <t>Wnt signaling pathway</t>
  </si>
  <si>
    <t>CREBBP,CSNK2A2,GPC4,NLK,EP300,CHD8,CSNK2A1,CACYBP,TP53,CTBP1,RUVBL1,CTNNBIP1,CSNK2B</t>
  </si>
  <si>
    <t>KEGG:00563</t>
  </si>
  <si>
    <t>Glycosylphosphatidylinositol (GPI)-anchor biosynthesis</t>
  </si>
  <si>
    <t>PIGS,PIGT,PGAP1</t>
  </si>
  <si>
    <t>KEGG:00440</t>
  </si>
  <si>
    <t>Phosphonate and phosphinate metabolism</t>
  </si>
  <si>
    <t>CHPT1,CEPT1,PCYT1A</t>
  </si>
  <si>
    <t>KEGG:03450</t>
  </si>
  <si>
    <t>Non-homologous end-joining</t>
  </si>
  <si>
    <t>MRE11A,XRCC6,PRKDC</t>
  </si>
  <si>
    <t>KEGG:00100</t>
  </si>
  <si>
    <t>Steroid biosynthesis</t>
  </si>
  <si>
    <t>MSMO1,HSD17B7,EBP</t>
  </si>
  <si>
    <t>KEGG:00140</t>
  </si>
  <si>
    <t>Steroid hormone biosynthesis</t>
  </si>
  <si>
    <t>HSD11B1,HSD17B7,UGT1A1</t>
  </si>
  <si>
    <t>KEGG:00534</t>
  </si>
  <si>
    <t>Glycosaminoglycan biosynthesis - heparan sulfate / heparin</t>
  </si>
  <si>
    <t>EXTL3,EXTL2,HS6ST2</t>
  </si>
  <si>
    <t>Cluster # and name</t>
  </si>
  <si>
    <t>KEGG pathway name</t>
  </si>
  <si>
    <t>KEGG ID</t>
  </si>
  <si>
    <t># KEGG pathway components</t>
  </si>
  <si>
    <t>#Htt interactors in indicated KEGG pathway</t>
  </si>
  <si>
    <t>Fraction in KEGG pathway</t>
  </si>
  <si>
    <t>p value</t>
  </si>
  <si>
    <t>1 protein modification</t>
  </si>
  <si>
    <t>Cluster proteins in pathway</t>
  </si>
  <si>
    <t>2 chromatin organization</t>
  </si>
  <si>
    <t>3 RNA splicing</t>
  </si>
  <si>
    <t>Spliceosome</t>
  </si>
  <si>
    <t>RNA transport</t>
  </si>
  <si>
    <t>Influenza A</t>
  </si>
  <si>
    <t>Antigen processing and presentation</t>
  </si>
  <si>
    <t>Herpes simplex infection</t>
  </si>
  <si>
    <t>mRNA surveillance pathway</t>
  </si>
  <si>
    <t>RNA polymerase</t>
  </si>
  <si>
    <t>Legionellosis</t>
  </si>
  <si>
    <t>KEGG:03040</t>
  </si>
  <si>
    <t>KEGG:03013</t>
  </si>
  <si>
    <t>KEGG:05164</t>
  </si>
  <si>
    <t>KEGG:04612</t>
  </si>
  <si>
    <t>KEGG:05168</t>
  </si>
  <si>
    <t>KEGG:03015</t>
  </si>
  <si>
    <t>KEGG:03020</t>
  </si>
  <si>
    <t>KEGG:05134</t>
  </si>
  <si>
    <t>THOC3,U2AF2,SNRPA,HNRNPC,HNRNPM,SNRPD3,SNW1,SRSF5,PRPF31,LSM5,DDX5,DHX15,HSPA8,PRPF40B,SRSF3,TCERG1,SF3B6,SRSF4,PRPF3,RBM25,SMNDC1,SNRNP27,THOC2,SNRPD2,HSPA2,LSM8,CTNNBL1,RBM17,HNRNPA1,SRSF1,PRPF4,PPIL1,SNRPF,TXNL4A,SF3B4,SNRPG,RBMX,CWC15,SRSF2,MAGOH,HNRNPK,SNRPD1,PCBP1,SF3B5,HNRNPA3,PPIH,SART1,SNRPE,SF3A3,ALYREF,PRPF40A,HSPA1B,HSPA1A,HSPA1L,RBM8A</t>
  </si>
  <si>
    <t>STRAP,TPR,THOC3,CLNS1A,XPO1,NUP188,RANGAP1,RAE1,NXT2,NUP93,KPNB1,NUP98,XPO5,NUP153,THOC2,RAN,GEMIN7,NUP205,MAGOH,ALYREF,SUMO3,SUMO2,RBM8A</t>
  </si>
  <si>
    <t>XPO1,RAE1,NXT2,HNRNPUL1,HSPA8,NUP98,KPNA1,HSPA2,DNAJB1,KPNA2,HSPA1B,HSPA1A,HSPA1L</t>
  </si>
  <si>
    <t>HSPA5,HSP90AB1,HSPA8,HSPA2,HSPA1B,HSPA1A,HSPA1L</t>
  </si>
  <si>
    <t>HSPA5,DNAJA2,DNAJA1,HSP90AB1,BAG1,HSPA8,BAG2,HSPH1,HSPA2,DNAJB1,DNAJB2,DNAJC1,HSPA1B,HSPA1A,HSPA1L</t>
  </si>
  <si>
    <t>SP100,SRPK1,SRSF5,C1QBP,SRSF3,SRSF4,SRSF1,SRSF2,HNRNPK,POLR2A,ALYREF</t>
  </si>
  <si>
    <t>POLR2J,AKAP8L,XPO1,SNW1,HSPB1,HSPA8,HSPA2,RAN,POLR2H,POLR2A,HSPA1B,HSPA1A,HSPA1L</t>
  </si>
  <si>
    <t>NXT2,SYMPK,MAGOH,NUDT21,ALYREF,RBM8A</t>
  </si>
  <si>
    <t>POLR2J,POLR2H,POLR2A</t>
  </si>
  <si>
    <t>CLK1,HSPA8,HSPA2,HSPA1B,HSPA1A,HSPA1L</t>
  </si>
  <si>
    <t>4 membrane trafficking</t>
  </si>
  <si>
    <t>Rap1 signaling pathway</t>
  </si>
  <si>
    <t>Chemokine signaling pathway</t>
  </si>
  <si>
    <t>Regulation of actin cytoskeleton</t>
  </si>
  <si>
    <t>Focal adhesion</t>
  </si>
  <si>
    <t>Axon guidance</t>
  </si>
  <si>
    <t>Ras signaling pathway</t>
  </si>
  <si>
    <t>Platelet activation</t>
  </si>
  <si>
    <t>Human cytomegalovirus infection</t>
  </si>
  <si>
    <t>Dopaminergic synapse</t>
  </si>
  <si>
    <t>Proteoglycans in cancer</t>
  </si>
  <si>
    <t>MAPK signaling pathway</t>
  </si>
  <si>
    <t>Glutamatergic synapse</t>
  </si>
  <si>
    <t>Oxytocin signaling pathway</t>
  </si>
  <si>
    <t>Vascular smooth muscle contraction</t>
  </si>
  <si>
    <t>Cholinergic synapse</t>
  </si>
  <si>
    <t>Leukocyte transendothelial migration</t>
  </si>
  <si>
    <t>Inflammatory mediator regulation of TRP channels</t>
  </si>
  <si>
    <t>Pathways in cancer</t>
  </si>
  <si>
    <t>Human immunodeficiency virus 1 infection</t>
  </si>
  <si>
    <t>Circadian entrainment</t>
  </si>
  <si>
    <t>Relaxin signaling pathway</t>
  </si>
  <si>
    <t>cAMP signaling pathway</t>
  </si>
  <si>
    <t>PI3K-Akt signaling pathway</t>
  </si>
  <si>
    <t>ErbB signaling pathway</t>
  </si>
  <si>
    <t>GnRH signaling pathway</t>
  </si>
  <si>
    <t>Apelin signaling pathway</t>
  </si>
  <si>
    <t>Kaposi sarcoma-associated herpesvirus infection</t>
  </si>
  <si>
    <t>Neurotrophin signaling pathway</t>
  </si>
  <si>
    <t>Adrenergic signaling in cardiomyocytes</t>
  </si>
  <si>
    <t>Tight junction</t>
  </si>
  <si>
    <t>Serotonergic synapse</t>
  </si>
  <si>
    <t>Long-term potentiation</t>
  </si>
  <si>
    <t>C-type lectin receptor signaling pathway</t>
  </si>
  <si>
    <t>Fc epsilon RI signaling pathway</t>
  </si>
  <si>
    <t>Long-term depression</t>
  </si>
  <si>
    <t>Hippo signaling pathway</t>
  </si>
  <si>
    <t>Phospholipase D signaling pathway</t>
  </si>
  <si>
    <t>Sphingolipid signaling pathway</t>
  </si>
  <si>
    <t>Calcium signaling pathway</t>
  </si>
  <si>
    <t>Fc gamma R-mediated phagocytosis</t>
  </si>
  <si>
    <t>Dilated cardiomyopathy (DCM)</t>
  </si>
  <si>
    <t>Natural killer cell mediated cytotoxicity</t>
  </si>
  <si>
    <t>T cell receptor signaling pathway</t>
  </si>
  <si>
    <t>Melanogenesis</t>
  </si>
  <si>
    <t>Glioma</t>
  </si>
  <si>
    <t>VEGF signaling pathway</t>
  </si>
  <si>
    <t>Morphine addiction</t>
  </si>
  <si>
    <t>cGMP-PKG signaling pathway</t>
  </si>
  <si>
    <t>B cell receptor signaling pathway</t>
  </si>
  <si>
    <t>Chagas disease (American trypanosomiasis)</t>
  </si>
  <si>
    <t>Gastric acid secretion</t>
  </si>
  <si>
    <t>Amphetamine addiction</t>
  </si>
  <si>
    <t>Toll-like receptor signaling pathway</t>
  </si>
  <si>
    <t>Endocrine resistance</t>
  </si>
  <si>
    <t>Osteoclast differentiation</t>
  </si>
  <si>
    <t>Adherens junction</t>
  </si>
  <si>
    <t>Choline metabolism in cancer</t>
  </si>
  <si>
    <t>Prolactin signaling pathway</t>
  </si>
  <si>
    <t>Insulin signaling pathway</t>
  </si>
  <si>
    <t>Oocyte meiosis</t>
  </si>
  <si>
    <t>Shigellosis</t>
  </si>
  <si>
    <t>Cushing syndrome</t>
  </si>
  <si>
    <t>AGE-RAGE signaling pathway in diabetic complications</t>
  </si>
  <si>
    <t>Fluid shear stress and atherosclerosis</t>
  </si>
  <si>
    <t>Cellular senescence</t>
  </si>
  <si>
    <t>Acute myeloid leukemia</t>
  </si>
  <si>
    <t>Cell adhesion molecules (CAMs)</t>
  </si>
  <si>
    <t>Cocaine addiction</t>
  </si>
  <si>
    <t>EGFR tyrosine kinase inhibitor resistance</t>
  </si>
  <si>
    <t>Neuroactive ligand-receptor interaction</t>
  </si>
  <si>
    <t>Hepatitis B</t>
  </si>
  <si>
    <t>Estrogen signaling pathway</t>
  </si>
  <si>
    <t>Hypertrophic cardiomyopathy (HCM)</t>
  </si>
  <si>
    <t>Renin secretion</t>
  </si>
  <si>
    <t>GABAergic synapse</t>
  </si>
  <si>
    <t>Phosphatidylinositol signaling system</t>
  </si>
  <si>
    <t>Pancreatic cancer</t>
  </si>
  <si>
    <t>Breast cancer</t>
  </si>
  <si>
    <t>FoxO signaling pathway</t>
  </si>
  <si>
    <t>Aldosterone synthesis and secretion</t>
  </si>
  <si>
    <t>Endometrial cancer</t>
  </si>
  <si>
    <t>Type II diabetes mellitus</t>
  </si>
  <si>
    <t>TNF signaling pathway</t>
  </si>
  <si>
    <t>Progesterone-mediated oocyte maturation</t>
  </si>
  <si>
    <t>Regulation of lipolysis in adipocytes</t>
  </si>
  <si>
    <t>Gap junction</t>
  </si>
  <si>
    <t>Renal cell carcinoma</t>
  </si>
  <si>
    <t>Parathyroid hormone synthesis, secretion and action</t>
  </si>
  <si>
    <t>Amyotrophic lateral sclerosis (ALS)</t>
  </si>
  <si>
    <t>Colorectal cancer</t>
  </si>
  <si>
    <t>Olfactory transduction</t>
  </si>
  <si>
    <t>Retrograde endocannabinoid signaling</t>
  </si>
  <si>
    <t>Prostate cancer</t>
  </si>
  <si>
    <t>Autophagy - animal</t>
  </si>
  <si>
    <t>MicroRNAs in cancer</t>
  </si>
  <si>
    <t>Signaling pathways regulating pluripotency of stem cells</t>
  </si>
  <si>
    <t>Non-small cell lung cancer</t>
  </si>
  <si>
    <t>Melanoma</t>
  </si>
  <si>
    <t>Arrhythmogenic right ventricular cardiomyopathy (ARVC)</t>
  </si>
  <si>
    <t>Apoptosis</t>
  </si>
  <si>
    <t>Hepatitis C</t>
  </si>
  <si>
    <t>Bacterial invasion of epithelial cells</t>
  </si>
  <si>
    <t>Hippo signaling pathway - multiple species</t>
  </si>
  <si>
    <t>Thyroid hormone signaling pathway</t>
  </si>
  <si>
    <t>Chronic myeloid leukemia</t>
  </si>
  <si>
    <t>Salivary secretion</t>
  </si>
  <si>
    <t>Salmonella infection</t>
  </si>
  <si>
    <t>mTOR signaling pathway</t>
  </si>
  <si>
    <t>Amoebiasis</t>
  </si>
  <si>
    <t>Insulin secretion</t>
  </si>
  <si>
    <t>Human papillomavirus infection</t>
  </si>
  <si>
    <t>Insulin resistance</t>
  </si>
  <si>
    <t>Toxoplasmosis</t>
  </si>
  <si>
    <t>Aldosterone-regulated sodium reabsorption</t>
  </si>
  <si>
    <t>Gastric cancer</t>
  </si>
  <si>
    <t>RIG-I-like receptor signaling pathway</t>
  </si>
  <si>
    <t>Tuberculosis</t>
  </si>
  <si>
    <t>Pertussis</t>
  </si>
  <si>
    <t>Cortisol synthesis and secretion</t>
  </si>
  <si>
    <t>Bladder cancer</t>
  </si>
  <si>
    <t>Central carbon metabolism in cancer</t>
  </si>
  <si>
    <t>Phototransduction</t>
  </si>
  <si>
    <t>NOD-like receptor signaling pathway</t>
  </si>
  <si>
    <t>Th1 and Th2 cell differentiation</t>
  </si>
  <si>
    <t>Longevity regulating pathway - multiple species</t>
  </si>
  <si>
    <t>Human T-cell leukemia virus 1 infection</t>
  </si>
  <si>
    <t>Inositol phosphate metabolism</t>
  </si>
  <si>
    <t>Longevity regulating pathway</t>
  </si>
  <si>
    <t>Pancreatic secretion</t>
  </si>
  <si>
    <t>African trypanosomiasis</t>
  </si>
  <si>
    <t>HIF-1 signaling pathway</t>
  </si>
  <si>
    <t>NF-kappa B signaling pathway</t>
  </si>
  <si>
    <t>Th17 cell differentiation</t>
  </si>
  <si>
    <t>JAK-STAT signaling pathway</t>
  </si>
  <si>
    <t>Cytokine-cytokine receptor interaction</t>
  </si>
  <si>
    <t>Leishmaniasis</t>
  </si>
  <si>
    <t>Small cell lung cancer</t>
  </si>
  <si>
    <t>Hematopoietic cell lineage</t>
  </si>
  <si>
    <t>Viral myocarditis</t>
  </si>
  <si>
    <t>Nicotine addiction</t>
  </si>
  <si>
    <t>Measles</t>
  </si>
  <si>
    <t>Glucagon signaling pathway</t>
  </si>
  <si>
    <t>KEGG:04015</t>
  </si>
  <si>
    <t>KEGG:04062</t>
  </si>
  <si>
    <t>KEGG:04810</t>
  </si>
  <si>
    <t>KEGG:04510</t>
  </si>
  <si>
    <t>KEGG:04360</t>
  </si>
  <si>
    <t>KEGG:04014</t>
  </si>
  <si>
    <t>KEGG:04611</t>
  </si>
  <si>
    <t>KEGG:05163</t>
  </si>
  <si>
    <t>KEGG:04728</t>
  </si>
  <si>
    <t>KEGG:05205</t>
  </si>
  <si>
    <t>KEGG:04010</t>
  </si>
  <si>
    <t>KEGG:04724</t>
  </si>
  <si>
    <t>KEGG:04921</t>
  </si>
  <si>
    <t>KEGG:04270</t>
  </si>
  <si>
    <t>KEGG:04725</t>
  </si>
  <si>
    <t>KEGG:04670</t>
  </si>
  <si>
    <t>KEGG:04750</t>
  </si>
  <si>
    <t>KEGG:05200</t>
  </si>
  <si>
    <t>KEGG:05170</t>
  </si>
  <si>
    <t>KEGG:04713</t>
  </si>
  <si>
    <t>KEGG:04926</t>
  </si>
  <si>
    <t>KEGG:04024</t>
  </si>
  <si>
    <t>KEGG:04151</t>
  </si>
  <si>
    <t>KEGG:04012</t>
  </si>
  <si>
    <t>KEGG:04912</t>
  </si>
  <si>
    <t>KEGG:04371</t>
  </si>
  <si>
    <t>KEGG:05167</t>
  </si>
  <si>
    <t>KEGG:04722</t>
  </si>
  <si>
    <t>KEGG:04261</t>
  </si>
  <si>
    <t>KEGG:04530</t>
  </si>
  <si>
    <t>KEGG:04726</t>
  </si>
  <si>
    <t>KEGG:04720</t>
  </si>
  <si>
    <t>KEGG:04625</t>
  </si>
  <si>
    <t>KEGG:04664</t>
  </si>
  <si>
    <t>KEGG:04730</t>
  </si>
  <si>
    <t>KEGG:04390</t>
  </si>
  <si>
    <t>KEGG:04072</t>
  </si>
  <si>
    <t>KEGG:04071</t>
  </si>
  <si>
    <t>KEGG:04020</t>
  </si>
  <si>
    <t>KEGG:04666</t>
  </si>
  <si>
    <t>KEGG:05414</t>
  </si>
  <si>
    <t>KEGG:04650</t>
  </si>
  <si>
    <t>KEGG:04660</t>
  </si>
  <si>
    <t>KEGG:04916</t>
  </si>
  <si>
    <t>KEGG:05214</t>
  </si>
  <si>
    <t>KEGG:04370</t>
  </si>
  <si>
    <t>KEGG:05032</t>
  </si>
  <si>
    <t>KEGG:04022</t>
  </si>
  <si>
    <t>KEGG:04662</t>
  </si>
  <si>
    <t>KEGG:05142</t>
  </si>
  <si>
    <t>KEGG:04971</t>
  </si>
  <si>
    <t>KEGG:05031</t>
  </si>
  <si>
    <t>KEGG:04620</t>
  </si>
  <si>
    <t>KEGG:01522</t>
  </si>
  <si>
    <t>KEGG:04380</t>
  </si>
  <si>
    <t>KEGG:04520</t>
  </si>
  <si>
    <t>KEGG:05231</t>
  </si>
  <si>
    <t>KEGG:04917</t>
  </si>
  <si>
    <t>KEGG:04910</t>
  </si>
  <si>
    <t>KEGG:04114</t>
  </si>
  <si>
    <t>KEGG:05131</t>
  </si>
  <si>
    <t>KEGG:04934</t>
  </si>
  <si>
    <t>KEGG:04933</t>
  </si>
  <si>
    <t>KEGG:05418</t>
  </si>
  <si>
    <t>KEGG:04218</t>
  </si>
  <si>
    <t>KEGG:05221</t>
  </si>
  <si>
    <t>KEGG:04514</t>
  </si>
  <si>
    <t>KEGG:05030</t>
  </si>
  <si>
    <t>KEGG:01521</t>
  </si>
  <si>
    <t>KEGG:04080</t>
  </si>
  <si>
    <t>KEGG:05161</t>
  </si>
  <si>
    <t>KEGG:04915</t>
  </si>
  <si>
    <t>KEGG:05410</t>
  </si>
  <si>
    <t>KEGG:04924</t>
  </si>
  <si>
    <t>KEGG:04727</t>
  </si>
  <si>
    <t>KEGG:04070</t>
  </si>
  <si>
    <t>KEGG:05212</t>
  </si>
  <si>
    <t>KEGG:05224</t>
  </si>
  <si>
    <t>KEGG:04068</t>
  </si>
  <si>
    <t>KEGG:04925</t>
  </si>
  <si>
    <t>KEGG:05213</t>
  </si>
  <si>
    <t>KEGG:04930</t>
  </si>
  <si>
    <t>KEGG:04668</t>
  </si>
  <si>
    <t>KEGG:04914</t>
  </si>
  <si>
    <t>KEGG:04923</t>
  </si>
  <si>
    <t>KEGG:04540</t>
  </si>
  <si>
    <t>KEGG:05211</t>
  </si>
  <si>
    <t>KEGG:04928</t>
  </si>
  <si>
    <t>KEGG:05014</t>
  </si>
  <si>
    <t>KEGG:05210</t>
  </si>
  <si>
    <t>KEGG:04740</t>
  </si>
  <si>
    <t>KEGG:04723</t>
  </si>
  <si>
    <t>KEGG:05215</t>
  </si>
  <si>
    <t>KEGG:04140</t>
  </si>
  <si>
    <t>KEGG:05206</t>
  </si>
  <si>
    <t>KEGG:04550</t>
  </si>
  <si>
    <t>KEGG:05223</t>
  </si>
  <si>
    <t>KEGG:05218</t>
  </si>
  <si>
    <t>KEGG:05412</t>
  </si>
  <si>
    <t>KEGG:04210</t>
  </si>
  <si>
    <t>KEGG:05160</t>
  </si>
  <si>
    <t>KEGG:05100</t>
  </si>
  <si>
    <t>KEGG:04392</t>
  </si>
  <si>
    <t>KEGG:04919</t>
  </si>
  <si>
    <t>KEGG:05220</t>
  </si>
  <si>
    <t>KEGG:04970</t>
  </si>
  <si>
    <t>KEGG:05132</t>
  </si>
  <si>
    <t>KEGG:04150</t>
  </si>
  <si>
    <t>KEGG:05146</t>
  </si>
  <si>
    <t>KEGG:04911</t>
  </si>
  <si>
    <t>KEGG:05165</t>
  </si>
  <si>
    <t>KEGG:04931</t>
  </si>
  <si>
    <t>KEGG:05145</t>
  </si>
  <si>
    <t>KEGG:04960</t>
  </si>
  <si>
    <t>KEGG:05226</t>
  </si>
  <si>
    <t>KEGG:04622</t>
  </si>
  <si>
    <t>KEGG:05152</t>
  </si>
  <si>
    <t>KEGG:05133</t>
  </si>
  <si>
    <t>KEGG:04927</t>
  </si>
  <si>
    <t>KEGG:05219</t>
  </si>
  <si>
    <t>KEGG:05230</t>
  </si>
  <si>
    <t>KEGG:04744</t>
  </si>
  <si>
    <t>KEGG:04621</t>
  </si>
  <si>
    <t>KEGG:04658</t>
  </si>
  <si>
    <t>KEGG:04213</t>
  </si>
  <si>
    <t>KEGG:05166</t>
  </si>
  <si>
    <t>KEGG:00562</t>
  </si>
  <si>
    <t>KEGG:04211</t>
  </si>
  <si>
    <t>KEGG:04972</t>
  </si>
  <si>
    <t>KEGG:05143</t>
  </si>
  <si>
    <t>KEGG:04066</t>
  </si>
  <si>
    <t>KEGG:04064</t>
  </si>
  <si>
    <t>KEGG:04659</t>
  </si>
  <si>
    <t>KEGG:04630</t>
  </si>
  <si>
    <t>KEGG:04060</t>
  </si>
  <si>
    <t>KEGG:05140</t>
  </si>
  <si>
    <t>KEGG:05222</t>
  </si>
  <si>
    <t>KEGG:04640</t>
  </si>
  <si>
    <t>KEGG:05416</t>
  </si>
  <si>
    <t>KEGG:05033</t>
  </si>
  <si>
    <t>KEGG:05162</t>
  </si>
  <si>
    <t>KEGG:04922</t>
  </si>
  <si>
    <t>ITGA2B,MAP2K3,BCAR1,GNAI3,PRKCZ,PFN2,ACTB,APBB1IP,FGFR1,RAPGEF3,GNAO1,GNAS,RAPGEF4,MAPK1,AKT2,PIK3R2,PFN1,GNAI2,PIK3R3,CNR1,ARAP3,RRAS,PRKCG,RAP1B,RAC2,KRAS,RAC1,IGF1R,AKT1,EPHA2,RALB,PIK3R1,PARD3,PLCB3,ITGB1,GNAQ,KIT,MRAS,PRKCI,PRKCB,CRK,CTNNB1,MAP2K1,P2RY1,ADCY6,GRIN1,PARD6G,GRIN2A,ACTG1,PRKD1,SRC,SIPA1L1,LPAR1,CTNND1,CALM1,SIPA1,GRIN2B</t>
  </si>
  <si>
    <t>BCAR1,GNAI3,PRKCZ,ROCK1,GNB5,GNB1,MAPK1,HCK,IKBKB,AKT2,PIK3R2,GSK3A,GNB3,GNAI2,GNB4,PIK3R3,PTK2B,RAP1B,GNG11,RAC2,KRAS,ROCK2,RAC1,AKT1,PRKACB,PIK3R1,PARD3,PAK1,PLCB3,NCF1,SHC1,PRKCD,PRKCB,CRK,GNG4,MAP2K1,PTK2,GNB2,ADRBK1,ADCY6,GNG7,GRB2,GNG2,SRC,GNG10,LYN</t>
  </si>
  <si>
    <t>ITGA2B,BCAR1,CYFIP2,PPP1R12A,NCKAP1,ROCK1,PFN2,ACTN1,ACTB,FGFR1,EZR,MAPK1,MYL9,PIK3R2,GIT1,PFN1,PIK3R3,MYL12B,GNA13,PPP1R12C,RRAS,RAC2,ARHGEF6,ACTN4,MYH10,KRAS,RRAS2,ROCK2,RAC1,ABI2,DIAPH3,PIK3R1,IQGAP2,GNA12,GSN,PAK1,ITGB1,DOCK1,MRAS,WASF2,PIP4K2C,CRK,MAP2K1,PTK2,PPP1CA,CFL1,SSH3,BAIAP2,CHRM4,ACTG1,PIP5K1C,PPP1CC,SRC,LPAR1,TMSB4X,PPP1CB</t>
  </si>
  <si>
    <t>ITGA2B,FYN,MAPK9,BCAR1,PPP1R12A,ROCK1,ACTN1,ACTB,MAPK1,MYL9,AKT2,PIK3R2,MAPK8,VWF,PIK3R3,MYL12B,PPP1R12C,PRKCG,RAP1B,RAC2,FLNC,ACTN4,ROCK2,FLNB,RAC1,PARVG,IGF1R,PDPK1,ERBB2,AKT1,PIK3R1,PAK1,ITGB1,DOCK1,SHC1,CAPN2,PRKCB,CRK,CTNNB1,MAP2K1,PTK2,PTEN,PPP1CA,GRB2,ACTG1,PIP5K1C,PPP1CC,SRC,PARVA,PPP1CB</t>
  </si>
  <si>
    <t>FYN,CAMK2B,GNAI3,NGEF,PRKCZ,ROCK1,CAMK2A,EPHA6,DPYSL2,ABLIM1,MAPK1,PIK3R2,PPP3CB,GNAI2,PIK3R3,RRAS,RAC2,KRAS,ROCK2,RAC1,PPP3CA,EPHA2,SLIT2,CAMK2D,PIK3R1,RASA1,PARD3,CAMK2G,PAK1,ITGB1,EPHB1,DPYSL5,CDK5,PTK2,CFL1,SSH3,PARD6G,SRGAP3,SRGAP1,SRC,PPP3R1,SRGAP2</t>
  </si>
  <si>
    <t>MAPK9,GNB5,FGFR1,GNB1,MAPK1,STK4,IKBKB,AKT2,PIK3R2,MAPK8,RASAL1,GNB3,GNB4,PIK3R3,RRAS,PRKCG,RAP1B,GNG11,RAC2,KRAS,RRAS2,RAC1,IGF1R,AKT1,EPHA2,PRKACB,RALB,PIK3R1,RASA1,PAK1,KIT,MRAS,SHC1,PRKCB,GNG4,MAP2K1,GNB2,GNG7,BDNF,GRIN1,GRB2,GRIN2A,GNG2,NTRK1,CALM1,GNG10,GRIN2B</t>
  </si>
  <si>
    <t>ITGA2B,FYN,PPP1R12A,GNAI3,PRKCZ,ROCK1,ACTB,APBB1IP,GNAS,MAPK1,AKT2,PIK3R2,VWF,GNAI2,PIK3R3,MYL12B,GNA13,ITPR2,RAP1B,ROCK2,AKT1,PRKACB,PIK3R1,PLCB3,ITGB1,ITPR1,GNAQ,PRKCI,SYK,P2RY1,PPP1CA,ADCY6,ACTG1,PPP1CC,SRC,PPP1CB,LYN</t>
  </si>
  <si>
    <t>BCAR1,GNAI3,ROCK1,GNB5,GNB1,GNAO1,GNAS,GNA11,MAPK1,IKBKB,AKT2,PIK3R2,PPP3CB,GNB3,GNAI2,GNB4,PIK3R3,GNA13,PTK2B,ITPR2,PRKCG,GNG11,RAC2,KRAS,ROCK2,RAC1,PPP3CA,AKT1,PRKACB,PIK3R1,GNA12,PLCB3,ITPR1,GNAQ,PRKCB,CRK,CTNNB1,FADD,GNG4,MAP2K1,PTK2,GNB2,ADCY6,GNG7,GRB2,GNG2,SRC,CALM1,MTOR,PPP3R1,GNG10</t>
  </si>
  <si>
    <t>MAPK9,CAMK2B,GNAI3,GNB5,CAMK2A,GNB1,GNAO1,GNAS,AKT2,GSK3A,MAPK8,PPP3CB,GNB3,GNAI2,GNB4,ITPR2,PRKCG,GNG11,PPP3CA,GNAL,AKT1,SLC6A3,PRKACB,CAMK2D,CACNA1B,CAMK2G,PLCB3,ITPR1,GNAQ,PRKCB,GNG4,GNB2,PPP1CA,PPP2R2D,GNG7,GRIN2A,DRD1,PPP1CC,GNG2,CALM1,PPP1CB,GNG10,GRIN2B</t>
  </si>
  <si>
    <t>PPP1R12A,CAMK2B,ROCK1,CAMK2A,ACTB,FGFR1,EZR,MAPK1,AKT2,PIK3R2,PIK3R3,ITPR2,PPP1R12C,RRAS,PRKCG,FLNC,KRAS,RRAS2,ROCK2,FLNB,RAC1,IGF1R,PDPK1,ERBB2,AKT1,PRKACB,CAMK2D,PIK3R1,CAMK2G,PAK1,ITGB1,ITPR1,MRAS,PRKCB,CTNNB1,MAP2K1,PTK2,PPP1CA,GRB2,ACTG1,PPP1CC,SRC,MTOR,PPP1CB</t>
  </si>
  <si>
    <t>CACNG3,MAP2K3,MAPK9,MAP2K4,MAP4K4,FGFR1,MAPK1,STK4,IKBKB,STK3,AKT2,CACNG7,MAPK8,PPP3CB,PTPN5,STMN1,RRAS,PRKCG,RAP1B,RAC2,FLNC,KRAS,RRAS2,FLNB,RAC1,PPP3CA,MAP3K12,IGF1R,ERBB2,AKT1,CACNG8,EPHA2,PRKACB,RASA1,GNA12,CACNA1B,PAK1,CACNA2D1,KIT,MRAS,PRKCB,CRK,MAP2K1,TRAF6,BDNF,GRB2,MAPT,MAP3K5,NTRK1,MAP3K3,DAXX,PPP3R1</t>
  </si>
  <si>
    <t>HOMER3,GNAI3,GNB5,GNB1,SLC1A3,GNAO1,GNAS,MAPK1,SLC17A7,GRIK5,PPP3CB,SLC1A2,GNB3,GNAI2,GNB4,ITPR2,PRKCG,GNG11,DLG4,PPP3CA,PRKACB,PLCB3,ITPR1,HOMER1,GNAQ,PRKCB,GNG4,GNB2,ADRBK1,ADCY6,GNG7,GRIN1,GRIN2A,GNG2,PPP3R1,GNG10,GRIN2B</t>
  </si>
  <si>
    <t>CD38,CACNG3,PPP1R12A,CAMK2B,GNAI3,ROCK1,CAMK2A,ACTB,GNAO1,GNAS,MYL6,MAPK1,MYL9,CACNG7,PPP3CB,GNAI2,ITPR2,PPP1R12C,PRKCG,KRAS,ROCK2,PPP3CA,CACNG8,PRKACB,CAMK2D,CAMK2G,PLCB3,ITPR1,CACNA2D1,GNAQ,PRKCB,KCNJ4,MAP2K1,PPP1CA,ADCY6,ACTG1,PPP1CC,MYL6B,SRC,CALM1,PPP1CB,PPP3R1</t>
  </si>
  <si>
    <t>PPP1R12A,ROCK1,GNAS,GNA11,MYL6,MAPK1,MYL9,ACTA2,GNA13,ITPR2,PPP1R12C,PRKCG,MYH11,ROCK2,PRKACB,GNA12,PLCB3,ITPR1,GNAQ,PRKCD,PRKCB,PPP1R14A,MAP2K1,PRKCE,PPP1CA,ADCY6,PPP1CC,MYL6B,CALM1,PPP1CB</t>
  </si>
  <si>
    <t>FYN,CAMK2B,GNAI3,GNB5,CAMK2A,GNB1,GNAO1,GNA11,MAPK1,AKT2,PIK3R2,GNB3,GNAI2,GNB4,PIK3R3,ITPR2,PRKCG,GNG11,KRAS,AKT1,PRKACB,CAMK2D,PIK3R1,CACNA1B,CAMK2G,PLCB3,ITPR1,GNAQ,PRKCB,KCNJ4,GNG4,MAP2K1,GNB2,ADCY6,GNG7,CHRM4,GNG2,GNG10</t>
  </si>
  <si>
    <t>BCAR1,GNAI3,ROCK1,ACTN1,ACTB,RAPGEF3,RAPGEF4,EZR,MYL9,PIK3R2,GNAI2,PIK3R3,MYL12B,PTK2B,PRKCG,RAP1B,RAC2,ACTN4,ROCK2,RAC1,PIK3R1,ITGB1,NCF1,PRKCB,CTNNB1,PTK2,CDH5,ACTG1,CTNND1,SIPA1,PECAM1</t>
  </si>
  <si>
    <t>MAP2K3,MAPK9,CAMK2B,CAMK2A,GNAS,PIK3R2,MAPK8,PIK3R3,ITPR2,PRKCG,PRKACB,CAMK2D,PIK3R1,CAMK2G,PLCB3,ITPR1,GNAQ,PRKCD,PRKCB,PRKCE,PPP1CA,ADCY6,PPP1CC,SRC,NTRK1,CALM1,PPP1CB</t>
  </si>
  <si>
    <t>ITGA2B,MAPK9,CAMK2B,GNAI3,ROCK1,GNB5,CAMK2A,FGFR1,GNB1,GNAS,GNA11,MAPK1,STK4,IKBKB,AKT2,PIK3R2,MAPK8,GNB3,GNAI2,GNB4,PIK3R3,GNA13,PRKCG,GNG11,RAC2,KRAS,ROCK2,RAC1,IGF1R,ERBB2,AKT1,PRKACB,TPM3,RALB,CAMK2D,PIK3R1,GNA12,CAMK2G,PLCB3,ITGB1,GNAQ,KIT,PRKCB,CRK,DAPK3,CTNNB1,FADD,GNG4,MAP2K1,PTK2,PTEN,GNB2,ADCY6,TRAF6,GNG7,GRB2,GNG2,DAPK1,LPAR1,NTRK1,CALM1,MTOR,GNG10</t>
  </si>
  <si>
    <t>MAP2K3,MAPK9,GNAI3,GNB5,GNB1,GNAO1,GNA11,MAPK1,IKBKB,AKT2,PIK3R2,MAPK8,PPP3CB,GNB3,GNAI2,GNB4,PIK3R3,PTK2B,ITPR2,PRKCG,GNG11,RAC2,KRAS,RAC1,PPP3CA,AKT1,PIK3R1,PAK1,ITPR1,GNAQ,PRKCB,CRK,FADD,GNG4,MAP2K1,PTK2,GNB2,CFL1,TRAF6,GNG7,GNG2,CALM1,MTOR,PPP3R1,GNG10</t>
  </si>
  <si>
    <t>CAMK2B,GNAI3,GNB5,CAMK2A,GNB1,ADCYAP1R1,GNAO1,GNAS,NOS1,MAPK1,GNB3,GNAI2,GNB4,PRKCG,GNG11,PRKACB,CAMK2D,CAMK2G,PLCB3,ITPR1,GNAQ,PRKCB,GNG4,GNB2,ADCY6,GNG7,GRIN1,GRIN2A,GNG2,CALM1,GNG10,GRIN2B</t>
  </si>
  <si>
    <t>MAPK9,GNAI3,MAP2K4,PRKCZ,GNB5,GNB1,GNAO1,GNAS,NOS1,MAPK1,AKT2,PIK3R2,MAPK8,ACTA2,GNB3,GNAI2,GNB4,PIK3R3,GNG11,KRAS,AKT1,PRKACB,PIK3R1,PLCB3,SHC1,GNG4,MAP2K1,GNB2,ADCY6,GNG7,GRB2,GNG2,SRC,GNG10</t>
  </si>
  <si>
    <t>MAPK9,PPP1R12A,CAMK2B,GNAI3,ROCK1,CAMK2A,ATP2B1,ADCYAP1R1,RAPGEF3,GNAS,RAPGEF4,MAPK1,MYL9,AKT2,PIK3R2,MAPK8,GNAI2,PIK3R3,ARAP3,RRAS,RAP1B,RAC2,RRAS2,ROCK2,RAC1,AKT1,PRKACB,CAMK2D,PIK3R1,CAMK2G,PAK1,MAP2K1,PPP1CA,ADCY6,BDNF,GRIN1,GRIN2A,DRD1,PPP1CC,CALM1,PPP1CB,GRIN2B</t>
  </si>
  <si>
    <t>ITGA2B,PKN2,GNB5,FGFR1,GNB1,MAPK1,IKBKB,AKT2,PIK3R2,VWF,GNB3,GNB4,PIK3R3,SGK1,GNG11,YWHAH,KRAS,YWHAQ,RAC1,IGF1R,PDPK1,RPTOR,ERBB2,AKT1,EPHA2,PIK3R1,ITGB1,KIT,YWHAZ,SYK,YWHAB,GNG4,MAP2K1,PTK2,PTEN,GNB2,PPP2R2D,GNG7,BDNF,GRB2,GNG2,LPAR1,NTRK1,MTOR,MTCP1,GNG10,GH1</t>
  </si>
  <si>
    <t>MAPK9,CAMK2B,MAP2K4,CAMK2A,MAPK1,AKT2,PIK3R2,MAPK8,PIK3R3,PRKCG,KRAS,ERBB2,AKT1,CAMK2D,PIK3R1,CAMK2G,PAK1,SHC1,PRKCB,CRK,MAP2K1,PTK2,GRB2,SRC,MTOR</t>
  </si>
  <si>
    <t>MAP2K3,MAPK9,CAMK2B,MAP2K4,CAMK2A,GNAS,GNA11,MAPK1,MAPK8,PTK2B,ITPR2,KRAS,PRKACB,CAMK2D,CAMK2G,PLCB3,ITPR1,GNAQ,PRKCD,PRKCB,MAP2K1,ADCY6,GRB2,SRC,CALM1,MAP3K3</t>
  </si>
  <si>
    <t>GNAI3,GNB5,GNB1,NOS1,MAPK1,AKT2,ACTA2,GNB3,GNAI2,GNB4,GNA13,ITPR2,RRAS,GNG11,KRAS,RRAS2,AKT1,PRKACB,PLCB3,ITPR1,GNAQ,MRAS,GNG4,MAP2K1,PRKCE,GNB2,ADCY6,GNG7,SLC8A1,GNG2,MYL4,CALM1,MTOR,GNG10</t>
  </si>
  <si>
    <t>MAPK9,EIF2AK2,MAP2K4,GNB5,GNB1,MAPK1,HCK,IKBKB,AKT2,PIK3R2,MAPK8,PPP3CB,GNB3,GNB4,PIK3R3,ITPR2,GNG11,KRAS,RAC1,PPP3CA,AKT1,PIK3R1,ITPR1,SYK,CTNNB1,FADD,GNG4,MAP2K1,GNB2,GNG7,GNG2,SRC,CALM1,MTOR,PPP3R1,GNG10,LYN</t>
  </si>
  <si>
    <t>MAPK9,CAMK2B,CAMK2A,MAPK1,RIPK2,IKBKB,AKT2,PIK3R2,MAPK8,ARHGDIB,PIK3R3,RAP1B,KRAS,RAC1,PDPK1,AKT1,CAMK2D,PIK3R1,CAMK2G,SHC1,PRKCD,CRK,MAP2K1,TRAF6,BDNF,GRB2,MAGED1,MAP3K5,NTRK1,CALM1,MAP3K3</t>
  </si>
  <si>
    <t>CACNG3,CAMK2B,GNAI3,CAMK2A,ATP2B1,RAPGEF3,GNAS,RAPGEF4,MAPK1,AKT2,CACNG7,GNAI2,PPP1R1A,TPM1,AKT1,CACNG8,PRKACB,TPM3,CAMK2D,CAMK2G,PLCB3,CACNA2D1,GNAQ,ACTC1,TPM4,PPP1CA,ADCY6,PPP2R2D,SLC8A1,PPP1CC,MYH6,MYL4,TPM2,CALM1,PPP1CB</t>
  </si>
  <si>
    <t>MAPK9,PRKCZ,ROCK1,ACTN1,LLGL2,ACTB,DLG3,EZR,MYL6,MYL9,MAPK8,MYH1,ARHGEF2,MYL12B,TJP2,MYH2,AMOT,ACTN4,LLGL1,MYH10,MYH11,ROCK2,RAC1,ERBB2,PRKACB,CGN,PARD3,ITGB1,PRKCI,PRKCE,SYNPO,PPP2R2D,PARD6G,SCRIB,ACTG1,NF2,MYL6B,SRC,MAP3K5</t>
  </si>
  <si>
    <t>GNAI3,GNB5,GNB1,RAPGEF3,GNAO1,GNAS,MAPK1,GNB3,GNAI2,GNB4,ITPR2,PRKCG,GNG11,KRAS,PRKACB,CACNA1B,PLCB3,ITPR1,GNAQ,PRKCB,GNG4,MAP2K1,GNB2,GNG7,GNG2,GNG10</t>
  </si>
  <si>
    <t>CAMK2B,CAMK2A,RAPGEF3,MAPK1,PPP3CB,ITPR2,PRKCG,RAP1B,KRAS,PPP1R1A,PPP3CA,PRKACB,CAMK2D,CAMK2G,PLCB3,ITPR1,GNAQ,PRKCB,MAP2K1,PPP1CA,GRIN1,GRIN2A,PPP1CC,CALM1,PPP1CB,PPP3R1,GRIN2B</t>
  </si>
  <si>
    <t>MAPK9,CYLD,MAPK1,IKBKB,AKT2,PIK3R2,MAPK8,PPP3CB,PIK3R3,ITPR2,RRAS,KRAS,RRAS2,PPP3CA,AKT1,PIK3R1,PAK1,ITPR1,MRAS,PRKCD,SYK,SRC,CALM1,PPP3R1</t>
  </si>
  <si>
    <t>FYN,MAP2K3,MAPK9,MAP2K4,MAPK1,AKT2,PIK3R2,MAPK8,PIK3R3,RAC2,KRAS,RAC1,PDPK1,AKT1,PIK3R1,SYK,MAP2K1,GRB2,LYN</t>
  </si>
  <si>
    <t>GNAI3,GNAO1,GNAS,GNA11,NOS1,MAPK1,GNAI2,GNA13,ITPR2,PRKCG,GNAZ,KRAS,IGF1R,GNA12,PLCB3,ITPR1,GRID2,GNAQ,PRKCB,MAP2K1,LYN</t>
  </si>
  <si>
    <t>PRKCZ,LLGL2,ACTB,DLG3,STK3,AMOT,YWHAH,LATS1,LLGL1,DLG4,YWHAQ,YAP1,PARD3,PRKCI,YWHAZ,YWHAB,CTNNB1,PPP1CA,MOB1B,PPP2R2D,PARD6G,SCRIB,ACTG1,PPP1CC,NF2,PPP1CB</t>
  </si>
  <si>
    <t>FYN,RAPGEF3,GNAS,RAPGEF4,MAPK1,AKT2,PIK3R2,PIK3R3,GNA13,PTK2B,RRAS,KRAS,RRAS2,AKT1,RALB,PIK3R1,GNA12,DGKZ,PLCB3,KIT,MRAS,SHC1,SYK,MAP2K1,ADCY6,GRB2,PIP5K1C,LPAR1,MTOR</t>
  </si>
  <si>
    <t>FYN,MAPK9,GNAI3,PRKCZ,ROCK1,MAPK1,AKT2,PIK3R2,MAPK8,GNAI2,PIK3R3,GNA13,PRKCG,RAC2,KRAS,ROCK2,RAC1,PDPK1,AKT1,PIK3R1,GNA12,PLCB3,GNAQ,PRKCB,MAP2K1,PRKCE,PTEN,PPP2R2D,MAP3K5</t>
  </si>
  <si>
    <t>CD38,CAMK2B,CAMK2A,ATP2B1,GNAS,GNA11,NOS1,PPP3CB,PLCD4,PTK2B,ITPR2,PRKCG,ITPKA,PPP3CA,GNAL,ERBB2,PRKACB,CAMK2D,CACNA1B,CAMK2G,PLCB3,ITPR1,GNAQ,ORAI2,PRKCB,GRIN1,SLC8A1,GRIN2A,DRD1,CALM1,PPP3R1</t>
  </si>
  <si>
    <t>PTPRC,MAPK1,HCK,AKT2,PIK3R2,PIK3R3,PRKCG,RAC2,RAC1,AKT1,PIK3R1,GSN,PAK1,WASF2,NCF1,PRKCD,SYK,PRKCB,CRK,MAP2K1,PRKCE,CFL1,MARCKSL1,PIP5K1C,LYN,MARCKS</t>
  </si>
  <si>
    <t>ITGA2B,CACNG3,ACTB,GNAS,CACNG7,TPM1,CACNG8,PRKACB,TPM3,ITGB1,CACNA2D1,ACTC1,TPM4,ADCY6,DES,SLC8A1,ACTG1,MYH6,TPM2</t>
  </si>
  <si>
    <t>FYN,MAPK1,PIK3R2,PPP3CB,PIK3R3,PTK2B,PRKCG,RAC2,KRAS,RAC1,PPP3CA,PIK3R1,PAK1,SHC1,SYK,PRKCB,MAP2K1,GRB2,PPP3R1</t>
  </si>
  <si>
    <t>FYN,MAPK9,PTPRC,MAPK1,IKBKB,AKT2,PIK3R2,PPP3CB,PIK3R3,KRAS,PPP3CA,PDPK1,AKT1,PIK3R1,PAK1,CTLA4,MAP2K1,GRB2,PPP3R1</t>
  </si>
  <si>
    <t>CAMK2B,GNAI3,CAMK2A,GNAO1,GNAS,MAPK1,GNAI2,PRKCG,KRAS,PRKACB,CAMK2D,CAMK2G,PLCB3,GNAQ,KIT,PRKCB,CTNNB1,MAP2K1,ADCY6,CALM1</t>
  </si>
  <si>
    <t>CAMK2B,CAMK2A,MAPK1,AKT2,PIK3R2,PIK3R3,PRKCG,KRAS,IGF1R,AKT1,CAMK2D,PIK3R1,CAMK2G,SHC1,PRKCB,MAP2K1,PTEN,GRB2,CALM1,MTOR</t>
  </si>
  <si>
    <t>MAPK1,AKT2,PIK3R2,PPP3CB,PIK3R3,PRKCG,RAC2,KRAS,RAC1,PPP3CA,AKT1,PIK3R1,PRKCB,MAP2K1,PTK2,SRC,PPP3R1</t>
  </si>
  <si>
    <t>GNAI3,GNB5,GNB1,GNAO1,GNAS,MAPK1,GNB3,GNAI2,GNB4,GNG11,KRAS,SLC6A3,SHC1,GNG4,MAP2K1,GNB2,PPP1CA,GNG7,BDNF,GRIN1,GRB2,GRIN2A,DRD1,PPP1CC,GNG2,CALM1,PPP1CB,GNG10,GRIN2B</t>
  </si>
  <si>
    <t>GNAI3,GNB5,GNB1,GNAO1,GNAS,SLC32A1,GNB3,OPRM1,GNAI2,GNB4,PRKCG,GNG11,PRKACB,CACNA1B,PRKCB,GNG4,GNB2,ADRBK1,ADCY6,GNG7,DRD1,GNG2,GNG10</t>
  </si>
  <si>
    <t>PPP1R12A,GNAI3,ROCK1,ATP2B1,GNA11,MAPK1,MYL9,AKT2,PPP3CB,GNAI2,GNA13,ITPR2,ROCK2,PPP3CA,AKT1,GNA12,PLCB3,ITPR1,GNAQ,MAP2K1,PRKCE,PPP1CA,ADCY6,SLC8A1,PPP1CC,CALM1,PPP1CB,PPP3R1,GTF2I</t>
  </si>
  <si>
    <t>MAPK1,IKBKB,AKT2,PIK3R2,PPP3CB,PIK3R3,RAC2,KRAS,RAC1,PPP3CA,AKT1,PIK3R1,SYK,PRKCB,MAP2K1,GRB2,PPP3R1,LYN</t>
  </si>
  <si>
    <t>CFLAR,MAPK9,GNAI3,MAP2K4,GNAO1,GNAS,GNA11,MAPK1,IKBKB,AKT2,PIK3R2,MAPK8,GNAI2,PIK3R3,GNAL,AKT1,PIK3R1,PLCB3,GNAQ,FADD,TRAF6,PPP2R2D</t>
  </si>
  <si>
    <t>CAMK2B,GNAI3,CAMK2A,ACTB,GNAS,EZR,GNAI2,ITPR2,PRKCG,PRKACB,CAMK2D,CAMK2G,PLCB3,ITPR1,KCNJ16,GNAQ,SST,PRKCB,ADCY6,CALM1</t>
  </si>
  <si>
    <t>CAMK2B,CAMK2A,GNAS,PPP3CB,PRKCG,PPP3CA,SLC6A3,PRKACB,CAMK2D,CAMK2G,PRKCB,PPP1CA,GRIN1,GRIN2A,DRD1,PPP1CC,CALM1,PPP1CB,PPP3R1,GRIN2B</t>
  </si>
  <si>
    <t>MAP2K3,MAPK9,MAP2K4,MAPK1,TLR8,IKBKB,AKT2,PIK3R2,MAPK8,PIK3R3,RAC1,AKT1,PIK3R1,FADD,MAP2K1,TRAF6</t>
  </si>
  <si>
    <t>MAPK9,GNAS,MAPK1,AKT2,PIK3R2,MAPK8,PIK3R3,KRAS,IGF1R,ERBB2,AKT1,PRKACB,PIK3R1,SHC1,MAP2K1,PTK2,ADCY6,GRB2,SRC,MTOR</t>
  </si>
  <si>
    <t>FYN,MAPK9,CYLD,MAPK1,IKBKB,AKT2,PIK3R2,MAPK8,PPP3CB,PIK3R3,RAC1,PPP3CA,AKT1,PIK3R1,NCF1,SYK,MAP2K1,TRAF6,GRB2,PPP3R1</t>
  </si>
  <si>
    <t>FYN,ACTN1,ACTB,FGFR1,SORBS1,MAPK1,RAC2,ACTN4,RAC1,IGF1R,ERBB2,PARD3,WASF2,CTNNB1,PTPRM,BAIAP2,ACTG1,SRC,CTNND1</t>
  </si>
  <si>
    <t>MAPK9,MAPK1,AKT2,PIK3R2,MAPK8,PIK3R3,PRKCG,RAC2,KRAS,RAC1,PDPK1,AKT1,PIK3R1,DGKZ,WASF2,PRKCB,MAP2K1,GRB2,PIP5K1C,MTOR</t>
  </si>
  <si>
    <t>MAPK9,MAPK1,AKT2,PIK3R2,MAPK8,PIK3R3,KRAS,AKT1,PIK3R1,SHC1,MAP2K1,GRB2,SRC</t>
  </si>
  <si>
    <t>MAPK9,PRKCZ,SORBS1,MAPK1,IKBKB,AKT2,PIK3R2,MAPK8,PRKAR2A,PIK3R3,KRAS,FLOT1,PDPK1,RPTOR,AKT1,PRKACB,PIK3R1,SHC1,PRKCI,CRK,MAP2K1,PPP1CA,GRB2,PPP1CC,CALM1,MTOR,PPP1CB</t>
  </si>
  <si>
    <t>CAMK2B,CAMK2A,MAPK1,PPP3CB,ITPR2,YWHAH,YWHAQ,PPP3CA,IGF1R,PRKACB,CAMK2D,CAMK2G,ITPR1,YWHAZ,YWHAB,MAP2K1,PPP1CA,ADCY6,PPP1CC,CALM1,PPP1CB,PPP3R1</t>
  </si>
  <si>
    <t>MAPK9,ELMO2,ROCK1,PFN2,ACTB,MAPK1,RIPK2,IKBKB,MAPK8,PFN1,ROCK2,RAC1,ITGB1,DOCK1,WASF2,CRK,RHOG,ACTG1,SRC</t>
  </si>
  <si>
    <t>CAMK2B,GNAI3,CAMK2A,GNAS,GNA11,MAPK1,GNAI2,ITPR2,RAP1B,PRKACB,CAMK2D,CAMK2G,PLCB3,ITPR1,GNAQ,CTNNB1,MAP2K1,ADCY6</t>
  </si>
  <si>
    <t>MAPK9,PRKCZ,MAPK1,AKT2,PIK3R2,MAPK8,PLCD4,PIK3R3,KRAS,RAC1,AKT1,PIK3R1,PLCB3,PRKCD,PRKCB,PRKCE</t>
  </si>
  <si>
    <t>ITGA2B,MAPK9,MAP2K4,PRKCZ,ACTB,IKBKB,AKT2,PIK3R2,MAPK8,ARHGEF2,PIK3R3,RAC2,RAC1,AKT1,PIK3R1,NCF1,CTNNB1,PTK2,CDH5,ACTG1,SRC,MAP3K5,CALM1,PECAM1</t>
  </si>
  <si>
    <t>MAP2K3,MAPK1,AKT2,PIK3R2,PPP3CB,PIK3R3,ITPR2,RRAS,KRAS,RRAS2,PPP3CA,AKT1,PIK3R1,ITPR1,MRAS,CAPN2,MAP2K1,PTEN,PPP1CA,PPP1CC,CALM1,MTOR,PPP1CB,PPP3R1</t>
  </si>
  <si>
    <t>MAPK1,IKBKB,AKT2,PIK3R2,PIK3R3,KRAS,AKT1,PIK3R1,KIT,MAP2K1,GRB2,MTOR</t>
  </si>
  <si>
    <t>CNTN1,CDH3,PTPRC,MAG,CNTNAP1,NCAM1,ITGB1,CTLA4,PTPRM,CD34,CDH5,CADM1,PECAM1</t>
  </si>
  <si>
    <t>GNAI3,GNAS,GNAI2,DLG4,SLC6A3,PRKACB,CDK5,BDNF,CDK5R1,GRIN1,GRIN2A,DRD1,GRIN2B</t>
  </si>
  <si>
    <t>MAPK1,AKT2,PIK3R2,PIK3R3,PRKCG,KRAS,IGF1R,ERBB2,AKT1,PIK3R1,SHC1,PRKCB,MAP2K1,PTEN,GRB2,SRC,MTOR</t>
  </si>
  <si>
    <t>ADCYAP1R1,HRH3,GRIK5,OPRM1,CNR1,MCHR1,PARD3,GRID2,NPY5R,P2RY1,GRIN1,CHRM4,GRIN2A,DRD1,LPAR1,GH1,GRIN2B</t>
  </si>
  <si>
    <t>MAPK9,MAP2K4,MAPK1,IKBKB,AKT2,PIK3R2,DDX58,MAPK8,PIK3R3,PTK2B,PRKCG,KRAS,YWHAQ,AKT1,PIK3R1,YWHAZ,PRKCB,YWHAB,FADD,MAP2K1,PTEN,GRB2,SRC</t>
  </si>
  <si>
    <t>GNAI3,GNAO1,GNAS,MAPK1,AKT2,PIK3R2,OPRM1,GNAI2,PIK3R3,ITPR2,KRAS,AKT1,PRKACB,PIK3R1,PLCB3,ITPR1,GNAQ,SHC1,PRKCD,MAP2K1,ADCY6,GRB2,SRC,CALM1</t>
  </si>
  <si>
    <t>ITGA2B,CACNG3,ACTB,CACNG7,TPM1,CACNG8,TPM3,ITGB1,CACNA2D1,ACTC1,TPM4,DES,SLC8A1,ACTG1,MYH6,TPM2</t>
  </si>
  <si>
    <t>GNAI3,ADCYAP1R1,GNAS,PPP3CB,GNAI2,ITPR2,PPP3CA,ADCYAP1,PRKACB,PLCB3,ITPR1,GNAQ,ADCY6,CALM1,PPP3R1</t>
  </si>
  <si>
    <t>GNAI3,GNB5,GNB1,GNAO1,SLC32A1,GNB3,GNAI2,GNB4,PRKCG,GNG11,PRKACB,CACNA1B,SLC6A1,PRKCB,GNG4,GNB2,ADCY6,GNG7,GNG2,SRC,GNG10</t>
  </si>
  <si>
    <t>ITPK1,PIK3R2,PLCD4,PIK3R3,ITPR2,PRKCG,ITPKA,PIK3R1,DGKZ,PLCB3,ITPR1,PRKCB,PIP4K2C,PTEN,PIP5K1C,CALM1,PI4KA</t>
  </si>
  <si>
    <t>MAPK9,MAPK1,IKBKB,AKT2,PIK3R2,MAPK8,PIK3R3,RAC2,ARHGEF6,KRAS,RAC1,ERBB2,AKT1,RALB,PIK3R1,MAP2K1,MTOR</t>
  </si>
  <si>
    <t>FGFR1,MAPK1,AKT2,PIK3R2,PIK3R3,KRAS,IGF1R,ERBB2,AKT1,PIK3R1,KIT,SHC1,CTNNB1,MAP2K1,PTEN,GRB2,MTOR</t>
  </si>
  <si>
    <t>MAPK9,HOMER3,MAPK1,STK4,IKBKB,AKT2,PIK3R2,MAPK8,PIK3R3,SGK1,KRAS,AGAP2,IGF1R,PDPK1,AKT1,PIK3R1,HOMER1,MAP2K1,PTEN,GRB2</t>
  </si>
  <si>
    <t>CAMK2B,CAMK2A,ATP2B1,GNAS,GNA11,ITPR2,PRKCG,PRKACB,CAMK2D,CAMK2G,PLCB3,ITPR1,GNAQ,PRKCB,PRKCE,ADCY6,PRKD1,CALM1</t>
  </si>
  <si>
    <t>MAPK1,AKT2,PIK3R2,PIK3R3,KRAS,PDPK1,ERBB2,AKT1,PIK3R1,CTNNB1,MAP2K1,PTEN,GRB2</t>
  </si>
  <si>
    <t>MAPK9,PRKCZ,MAPK1,IKBKB,PIK3R2,MAPK8,PIK3R3,PIK3R1,CACNA1B,PRKCD,PRKCE,MTOR</t>
  </si>
  <si>
    <t>CFLAR,MAP2K3,MAPK9,MAP2K4,MAPK1,IKBKB,AKT2,PIK3R2,MAPK8,PIK3R3,AKT1,PIK3R1,FADD,MAP2K1,MAP3K5</t>
  </si>
  <si>
    <t>MAPK9,GNAI3,MAPK1,AKT2,PIK3R2,MAPK8,GNAI2,PIK3R3,KRAS,IGF1R,AKT1,PRKACB,PIK3R1,MAP2K1,ADCY6</t>
  </si>
  <si>
    <t>GNAI3,GNAS,AKT2,PIK3R2,GNAI2,PIK3R3,AKT1,PRKACB,PIK3R1,ADCY6</t>
  </si>
  <si>
    <t>GNAI3,GNAS,GNA11,MAPK1,GNAI2,ITPR2,PRKCG,KRAS,PRKACB,PLCB3,ITPR1,GNAQ,PRKCB,MAP2K1,ADCY6,GRB2,DRD1,SRC,LPAR1</t>
  </si>
  <si>
    <t>MAPK1,AKT2,PIK3R2,PIK3R3,RAP1B,KRAS,RAC1,AKT1,PIK3R1,PAK1,CRK,MAP2K1,GRB2</t>
  </si>
  <si>
    <t>GNAI3,FGFR1,GNAS,GNA11,MAPK1,GNAI2,GNA13,ITPR2,PRKCG,PRKACB,GNA12,PLCB3,ITPR1,GNAQ,PRKCB,MAP2K1,ADCY6</t>
  </si>
  <si>
    <t>MAP2K3,NOS1,NEFH,NEFM,PPP3CB,SLC1A2,RAC1,PPP3CA,GRIN1,GRIN2A,MAP3K5,DAXX,PPP3R1,GRIN2B,NEFL</t>
  </si>
  <si>
    <t>MAPK9,MAPK1,AKT2,PIK3R2,MAPK8,PIK3R3,RAC2,KRAS,RAC1,AKT1,RALB,PIK3R1,CTNNB1,MAP2K1,GRB2,MTOR</t>
  </si>
  <si>
    <t>CAMK2B,CAMK2A,GNB1,GNAL,PRKACB,CAMK2D,CAMK2G,ADRBK1,GNG7,SLC8A1,CALM1</t>
  </si>
  <si>
    <t>MAPK9,GNAI3,GNB5,GNB1,GNAO1,MAPK1,SLC32A1,SLC17A7,MAPK8,GNB3,GNAI2,GNB4,CNR1,ITPR2,PRKCG,GNG11,PRKACB,CACNA1B,PLCB3,ITPR1,GNAQ,PRKCB,GNG4,GNB2,ADCY6,GNG7,GNG2,GNG10</t>
  </si>
  <si>
    <t>FGFR1,MAPK1,IKBKB,AKT2,PIK3R2,PIK3R3,KRAS,IGF1R,PDPK1,ERBB2,AKT1,PIK3R1,CTNNB1,MAP2K1,PTEN,GRB2,MTOR</t>
  </si>
  <si>
    <t>CFLAR,MAPK9,MAPK1,AKT2,PIK3R2,MAPK8,PIK3R3,RRAS,KRAS,RRAS2,IGF1R,PDPK1,RPTOR,AKT1,PRKACB,PIK3R1,ITPR1,MRAS,PRKCD,DAPK3,MAP2K1,PTEN,TRAF6,DAPK1,MTOR,AKT1S1</t>
  </si>
  <si>
    <t>VIM,ROCK1,FSCN1,EZR,MAPK1,IKBKB,PIK3R2,STMN1,PRKCG,KRAS,TPM1,RPTOR,ERBB2,SHC1,PRKCB,CRK,MAP2K1,PRKCE,PTEN,GRB2,MTOR,MARCKS</t>
  </si>
  <si>
    <t>FGFR1,MAPK1,AKT2,PIK3R2,PIK3R3,KRAS,IGF1R,AKT1,PIK3R1,CTNNB1,MAP2K1,GRB2</t>
  </si>
  <si>
    <t>MAPK1,STK4,AKT2,PIK3R2,PIK3R3,PRKCG,KRAS,PDPK1,ERBB2,AKT1,PIK3R1,PRKCB,MAP2K1,GRB2</t>
  </si>
  <si>
    <t>FGFR1,MAPK1,AKT2,PIK3R2,PIK3R3,KRAS,IGF1R,AKT1,PIK3R1,MAP2K1,PTEN</t>
  </si>
  <si>
    <t>ITGA2B,CACNG3,ACTB,CACNG7,CACNG8,ITGB1,CACNA2D1,CTNNB1,DES,SLC8A1,ACTG1</t>
  </si>
  <si>
    <t>CFLAR,MAPK9,ACTB,MAPK1,IKBKB,AKT2,PIK3R2,MAPK8,PIK3R3,ITPR2,KRAS,PDPK1,AKT1,PIK3R1,ITPR1,CAPN2,FADD,MAP2K1,ACTG1,MAP3K5,NTRK1,DAXX</t>
  </si>
  <si>
    <t>MAPK9,EIF2AK2,MAPK1,IKBKB,AKT2,PIK3R2,DDX58,MAPK8,PIK3R3,KRAS,PDPK1,AKT1,PIK3R1,TRAF6,PPP2R2D,GRB2</t>
  </si>
  <si>
    <t>BCAR1,ELMO2,ACTB,PIK3R2,PIK3R3,RAC1,PIK3R1,ITGB1,DOCK1,WASF2,SHC1,CRK,CTNNB1,PTK2,RHOG,ACTG1,SRC</t>
  </si>
  <si>
    <t>STK3,LATS1,YAP1,PAK1,MOB1B,NF2</t>
  </si>
  <si>
    <t>ACTB,MAPK1,AKT2,PIK3R2,PIK3R3,PRKCG,KRAS,IGF1R,AKT1,PIK3R1,SHC1,PRKCB,CTNNB1,MAP2K1,PTEN,GRB2,ACTG1,MTOR</t>
  </si>
  <si>
    <t>ACTB,MAPK1,AKT2,PIK3R2,PLCD4,PIK3R3,PRKCG,KRAS,PDPK1,AKT1,PRKACB,PIK3R1,PLCB3,PRKCB,CTNNB1,MAP2K1,RCAN2,ACTG1,SRC,MYH6,MTOR</t>
  </si>
  <si>
    <t>MAPK1,IKBKB,AKT2,PIK3R2,PIK3R3,KRAS,AKT1,PIK3R1,SHC1,CRK,MAP2K1,GRB2</t>
  </si>
  <si>
    <t>CD38,ATP2B1,GNAS,NOS1,ITPR2,PRKCG,PRKACB,PLCB3,ITPR1,GNAQ,PRKCB,ADCY6,CALM1</t>
  </si>
  <si>
    <t>MAPK9,PKN2,ROCK1,PFN2,ACTB,MAPK1,MAPK8,PFN1,FLNC,MYH10,ROCK2,FLNB,RAC1,IL18,WASF2,RHOG,ACTG1</t>
  </si>
  <si>
    <t>MAPK1,IKBKB,AKT2,PIK3R2,GRB10,PIK3R3,SGK1,PRKCG,KRAS,IGF1R,PDPK1,RPTOR,AKT1,PIK3R1,PRKCB,MAP2K1,PTEN,GRB2,MTOR,AKT1S1</t>
  </si>
  <si>
    <t>ACTN1,GNAS,GNA11,PIK3R2,PIK3R3,PRKCG,ACTN4,GNAL,PRKACB,PIK3R1,PLCB3,GNAQ,PRKCB,PTK2</t>
  </si>
  <si>
    <t>CAMK2B,CAMK2A,ADCYAP1R1,GNAS,GNA11,RAPGEF4,PRKCG,ADCYAP1,PRKACB,CAMK2D,CAMK2G,PLCB3,GNAQ,PRKCB,ADCY6</t>
  </si>
  <si>
    <t>ITGA2B,EIF2AK2,PRKCZ,LLGL2,DLG3,GNAS,MAPK1,IKBKB,AKT2,PIK3R2,VWF,PIK3R3,LLGL1,KRAS,AKT1,PRKACB,PIK3R1,PARD3,ITGB1,PRKCI,CTNNB1,FADD,MAP2K1,PTK2,PTEN,PPP2R2D,GRB2,PARD6G,SCRIB,MTOR</t>
  </si>
  <si>
    <t>MAPK9,CAMK2B,CAMK2A,DAAM1,MAPK8,PPP3CB,PRKCG,RAC2,ROCK2,RAC1,PPP3CA,PRKACB,CAMK2D,CAMK2G,PLCB3,PRKCB,CTNNB1,PPP3R1</t>
  </si>
  <si>
    <t>MAPK9,PRKCZ,IKBKB,AKT2,PIK3R2,MAPK8,PIK3R3,PDPK1,AKT1,PIK3R1,PRKCD,PRKCB,PRKCE,PTEN,PPP1CA,PPP1CC,MTOR,PPP1CB</t>
  </si>
  <si>
    <t>MAP2K3,MAPK9,GNAI3,GNAO1,MAPK1,IKBKB,AKT2,MAPK8,GNAI2,PDPK1,AKT1,ITGB1,TRAF6</t>
  </si>
  <si>
    <t>MAPK1,PIK3R2,PIK3R3,SGK1,PRKCG,KRAS,PDPK1,PIK3R1,PRKCB,SFN</t>
  </si>
  <si>
    <t>MAPK1,AKT2,PIK3R2,PIK3R3,KRAS,ERBB2,AKT1,PIK3R1,SHC1,CTNNB1,MAP2K1,GRB2,MTOR</t>
  </si>
  <si>
    <t>MAPK9,CYLD,IKBKB,DDX58,MAPK8,PIN1,TANK,FADD,TRAF6</t>
  </si>
  <si>
    <t>MAP2K3,MAPK9,EIF2AK2,MAP2K4,ACTB,MAPK1,IKBKB,AKT2,PIK3R2,DDX58,MAPK8,PIK3R3,IL33,AKT1,PIK3R1,IL18,PRKCB,MAP2K1,ACTG1</t>
  </si>
  <si>
    <t>MAPK9,CAMK2B,CAMK2A,MAPK1,RIPK2,AKT2,MAPK8,PPP3CB,PPP3CA,AKT1,CAMK2D,CAMK2G,IL18,SYK,FADD,TRAF6,SRC,CALM1,PPP3R1</t>
  </si>
  <si>
    <t>MAPK9,GNAI3,MAPK1,MAPK8,GNAI2,SERPING1,ITGB1,CFL1,TRAF6,CALM1</t>
  </si>
  <si>
    <t>GNAS,GNA11,ITPR2,PRKACB,PLCB3,ITPR1,GNAQ,ADCY6</t>
  </si>
  <si>
    <t>MAPK1,KRAS,ERBB2,DAPK3,MAP2K1,DAPK1,SRC</t>
  </si>
  <si>
    <t>FGFR1,MAPK1,AKT2,PIK3R2,PIK3R3,KRAS,ERBB2,AKT1,PIK3R1,KIT,MAP2K1,PTEN,NTRK1,MTOR</t>
  </si>
  <si>
    <t>GNB1,GNAT1,GNAT2,CALM1</t>
  </si>
  <si>
    <t>MAPK9,TRIP6,MAPK1,RIPK2,IKBKB,MAPK8,ITPR2,TANK,PLCB3,IL18,ITPR1,PRKCD,FADD,TRAF6</t>
  </si>
  <si>
    <t>MAPK9,MAPK1,IKBKB,MAPK8,PPP3CB,PPP3CA,PPP3R1</t>
  </si>
  <si>
    <t>AKT2,PIK3R2,PIK3R3,KRAS,IGF1R,RPTOR,AKT1,PRKACB,PIK3R1,ADCY6,MTOR,AKT1S1</t>
  </si>
  <si>
    <t>MAP2K4,IKBKB,AKT2,PIK3R2,MAPK8,PPP3CB,PIK3R3,RRAS,KRAS,RRAS2,PPP3CA,AKT1,PRKACB,PIK3R1,MRAS,CTNNB1,ADCY6,MAP3K3,PPP3R1</t>
  </si>
  <si>
    <t>ITPK1,PLCD4,ITPKA,PLCB3,PIP4K2C,PTEN,PIP5K1C,PI4KA</t>
  </si>
  <si>
    <t>CD38,ATP2B1,GNAS,ITPR2,PRKCG,RAP1B,RAC1,PLCB3,ITPR1,GNAQ,PRKCB,ADCY6</t>
  </si>
  <si>
    <t>PRKCG,PLCB3,IL18,GNAQ,PRKCB</t>
  </si>
  <si>
    <t>CAMK2B,CAMK2A,MAPK1,AKT2,PIK3R2,PIK3R3,PRKCG,IGF1R,ERBB2,AKT1,CAMK2D,PIK3R1,CAMK2G,PRKCB,MAP2K1,MTOR</t>
  </si>
  <si>
    <t>CFLAR,ERC1,IKBKB,DDX58,SYK,PRKCB,TRAF6,LYN</t>
  </si>
  <si>
    <t>MAPK9,MAPK1,IKBKB,MAPK8,PPP3CB,PPP3CA,MTOR,PPP3R1</t>
  </si>
  <si>
    <t>AKT2,PIK3R2,PIK3R3,GFAP,AKT1,PIK3R1,GRB2,MTOR,GH1</t>
  </si>
  <si>
    <t>MAPK1,AKT2,PIK3R2,PIK3R3,PDPK1,ERBB2,AKT1,PIK3R1,FADD,MAP3K5</t>
  </si>
  <si>
    <t>IL1RL1,IL33,IL18,GH1</t>
  </si>
  <si>
    <t>MAPK1,ITGB1,NCF1,PRKCB,TRAF6,MARCKSL1</t>
  </si>
  <si>
    <t>EIF2AK2,ACTN1,MAPK1,PIK3R2,PIK3R3,YWHAH,ACTN4,KRAS,YWHAQ,RAC1,PRKACB,PIK3R1,GSN,YWHAZ,SYK,YWHAB,GRB2,SCRIB,SRC,SND1,LYN</t>
  </si>
  <si>
    <t>ITGA2B,IKBKB,AKT2,PIK3R2,PIK3R3,AKT1,PIK3R1,ITGB1,PTK2,PTEN,TRAF6</t>
  </si>
  <si>
    <t>CD38,ITGA2B,CD9,KIT,CD34</t>
  </si>
  <si>
    <t>FYN,ACTB,RAC2,RAC1,ACTG1,MYH6</t>
  </si>
  <si>
    <t>SLC32A1,SLC17A7,CACNA1B,GRIN1,GRIN2A,GRIN2B</t>
  </si>
  <si>
    <t>CD38,VIM,MAP2K3,MAPK9,EIF2AK2,MAP2K4,IKBKB,AKT2,PIK3R2,DDX58,MAPK8,PIK3R3,YWHAH,YWHAQ,AKT1,PRKACB,PIK3R1,YWHAZ,SYK,YWHAB,TRAF6,SND1,LYN</t>
  </si>
  <si>
    <t>FYN,EIF2AK2,AKT2,PIK3R2,DDX58,PIK3R3,AKT1,PIK3R1,TRAF6</t>
  </si>
  <si>
    <t>CAMK2B,CAMK2A,GNAS,AKT2,PPP3CB,ITPR2,PPP3CA,AKT1,PRKACB,CAMK2D,CAMK2G,PLCB3,ITPR1,GNAQ,CALM1,PPP3R1</t>
  </si>
  <si>
    <t>5 signal transduction</t>
  </si>
  <si>
    <t>6 mitochondria</t>
  </si>
  <si>
    <t>Metabolic pathways</t>
  </si>
  <si>
    <t>Oxidative phosphorylation</t>
  </si>
  <si>
    <t>Carbon metabolism</t>
  </si>
  <si>
    <t>Parkinson disease</t>
  </si>
  <si>
    <t>Thermogenesis</t>
  </si>
  <si>
    <t>Glycolysis / Gluconeogenesis</t>
  </si>
  <si>
    <t>Alzheimer disease</t>
  </si>
  <si>
    <t>Non-alcoholic fatty liver disease (NAFLD)</t>
  </si>
  <si>
    <t>Huntington disease</t>
  </si>
  <si>
    <t>Biosynthesis of amino acids</t>
  </si>
  <si>
    <t>Valine, leucine and isoleucine degradation</t>
  </si>
  <si>
    <t>Pyruvate metabolism</t>
  </si>
  <si>
    <t>Citrate cycle (TCA cycle)</t>
  </si>
  <si>
    <t>Collecting duct acid secretion</t>
  </si>
  <si>
    <t>Fatty acid degradation</t>
  </si>
  <si>
    <t>Pentose phosphate pathway</t>
  </si>
  <si>
    <t>Fructose and mannose metabolism</t>
  </si>
  <si>
    <t>Alanine, aspartate and glutamate metabolism</t>
  </si>
  <si>
    <t>Propanoate metabolism</t>
  </si>
  <si>
    <t>Purine metabolism</t>
  </si>
  <si>
    <t>beta-Alanine metabolism</t>
  </si>
  <si>
    <t>Rheumatoid arthritis</t>
  </si>
  <si>
    <t>Tryptophan metabolism</t>
  </si>
  <si>
    <t>Cardiac muscle contraction</t>
  </si>
  <si>
    <t>Glyoxylate and dicarboxylate metabolism</t>
  </si>
  <si>
    <t>Vibrio cholerae infection</t>
  </si>
  <si>
    <t>Epithelial cell signaling in Helicobacter pylori infection</t>
  </si>
  <si>
    <t>Lysine degradation</t>
  </si>
  <si>
    <t>Fatty acid metabolism</t>
  </si>
  <si>
    <t>Galactose metabolism</t>
  </si>
  <si>
    <t>Butanoate metabolism</t>
  </si>
  <si>
    <t>Glycine, serine and threonine metabolism</t>
  </si>
  <si>
    <t>Histidine metabolism</t>
  </si>
  <si>
    <t>2-Oxocarboxylic acid metabolism</t>
  </si>
  <si>
    <t>Arginine biosynthesis</t>
  </si>
  <si>
    <t>Cysteine and methionine metabolism</t>
  </si>
  <si>
    <t>Starch and sucrose metabolism</t>
  </si>
  <si>
    <t>Arginine and proline metabolism</t>
  </si>
  <si>
    <t>Pyrimidine metabolism</t>
  </si>
  <si>
    <t>One carbon pool by folate</t>
  </si>
  <si>
    <t>Phenylalanine metabolism</t>
  </si>
  <si>
    <t>Synaptic vesicle cycle</t>
  </si>
  <si>
    <t>Amino sugar and nucleotide sugar metabolism</t>
  </si>
  <si>
    <t>Fatty acid elongation</t>
  </si>
  <si>
    <t>Tyrosine metabolism</t>
  </si>
  <si>
    <t>KEGG:01100</t>
  </si>
  <si>
    <t>KEGG:00190</t>
  </si>
  <si>
    <t>KEGG:01200</t>
  </si>
  <si>
    <t>KEGG:05012</t>
  </si>
  <si>
    <t>KEGG:04714</t>
  </si>
  <si>
    <t>KEGG:00010</t>
  </si>
  <si>
    <t>KEGG:05010</t>
  </si>
  <si>
    <t>KEGG:04932</t>
  </si>
  <si>
    <t>KEGG:05016</t>
  </si>
  <si>
    <t>KEGG:01230</t>
  </si>
  <si>
    <t>KEGG:00280</t>
  </si>
  <si>
    <t>KEGG:00620</t>
  </si>
  <si>
    <t>KEGG:00020</t>
  </si>
  <si>
    <t>KEGG:04966</t>
  </si>
  <si>
    <t>KEGG:00071</t>
  </si>
  <si>
    <t>KEGG:00030</t>
  </si>
  <si>
    <t>KEGG:00051</t>
  </si>
  <si>
    <t>KEGG:00250</t>
  </si>
  <si>
    <t>KEGG:00640</t>
  </si>
  <si>
    <t>KEGG:00230</t>
  </si>
  <si>
    <t>KEGG:00410</t>
  </si>
  <si>
    <t>KEGG:05323</t>
  </si>
  <si>
    <t>KEGG:00380</t>
  </si>
  <si>
    <t>KEGG:04260</t>
  </si>
  <si>
    <t>KEGG:00630</t>
  </si>
  <si>
    <t>KEGG:05110</t>
  </si>
  <si>
    <t>KEGG:05120</t>
  </si>
  <si>
    <t>KEGG:00310</t>
  </si>
  <si>
    <t>KEGG:01212</t>
  </si>
  <si>
    <t>KEGG:00052</t>
  </si>
  <si>
    <t>KEGG:00650</t>
  </si>
  <si>
    <t>KEGG:00260</t>
  </si>
  <si>
    <t>KEGG:00340</t>
  </si>
  <si>
    <t>KEGG:01210</t>
  </si>
  <si>
    <t>KEGG:00220</t>
  </si>
  <si>
    <t>KEGG:00270</t>
  </si>
  <si>
    <t>KEGG:00500</t>
  </si>
  <si>
    <t>KEGG:00330</t>
  </si>
  <si>
    <t>KEGG:00240</t>
  </si>
  <si>
    <t>KEGG:00670</t>
  </si>
  <si>
    <t>KEGG:00360</t>
  </si>
  <si>
    <t>KEGG:04721</t>
  </si>
  <si>
    <t>KEGG:00520</t>
  </si>
  <si>
    <t>KEGG:00062</t>
  </si>
  <si>
    <t>KEGG:00350</t>
  </si>
  <si>
    <t>NDUFAB1,COX10,UQCRC1,MDH1,COX15,NDUFS1,ATP6V0A1,ACAA1,MTHFD2,PFKP,PKM,IDH3G,PYGM,ATP6AP1,ALDH3A2,HSD17B10,ACADVL,ENO1,ACAT1,MCCC1,HADHA,CAD,FOLH1,DLD,PHGDH,NDUFB7,ACO2,PYGL,ATP6V1D,MTHFD1,IDH3B,PRPS2,PGK1,GPI,GAPDHS,OGDH,AK1,ASPA,ENO3,ALDH3A1,ALDOC,NDUFS8,ACSS3,ALDH2,GAPDH,TPI1,ENO2,LDHB,COX6A1,ATP6V0E1,UMPS,ATP6V1A,DGUOK,NDUFS7,ACADL,ATP5F1,AMPD1,ACADM,SDHB,NDUFA8,DLST,MTHFD1L,ACAT2,ACADS,GOT2,NDUFA1,COX6B1,ECHS1,ATP6V1F,GAD1,NDUFA10,ASS1,ATP6V1E1,COX4I1,COX7B,AOC3,PDHA1,MCCC2,LDHA,GLS2,GLUL,COX5B,SUCLA2,ATP6V1G1,HADHB,COX17,NDUFA9,UQCRC2,GCSH,NDUFB10,G6PC3,SAT2,PFKL,PGD,ALDH9A1,SDHC,PKLR,GALM,MDH2,NDUFB11,ATP6V1B2,NDUFB9,AUH,GLUD1,ALDOA,DLAT,PFKM,RPIA,AK5,ATP6V1C1,HK1,NDUFS2,HK2,ATP6V0D1,PDHA2,SUCLG1,TKT,UQCRQ,COX6C,NDUFB6,NDUFB8,LDHC,ATP5L,ACAA2,GPT,NDUFV1,ATP5H,PDHB,DTYMK,NDUFS5,ATP5I,UQCRFS1,NDUFA3,PGK2,PGAM1,CTPS1,PC,UQCRH,IMPDH2,NDUFV2,COX5A,CYC1,NDUFB1,UQCR10,ATP6V0A2,NDUFA13,NDUFA4,ACADSB,AKR1B10,MT-CO2,MT-ND5,MT-CO1,MT-ND4,MT-ND1,MT-ATP6,APRT,MT-CO3,NDUFS3,CKMT1A,NME1,ATP5J2,ATP5O</t>
  </si>
  <si>
    <t>NDUFAB1,COX10,UQCRC1,COX15,NDUFS1,ATP6V0A1,ATP6AP1,NDUFB7,ATP6V1D,ATP4A,NDUFS8,COX6A1,COX7A2,ATP6V0E1,ATP6V1A,NDUFS7,ATP5F1,SDHB,NDUFA8,NDUFA1,COX6B1,ATP6V1F,NDUFA10,ATP6V1E1,COX4I1,COX7B,COX5B,ATP6V1G1,COX17,PPA2,NDUFA9,UQCRC2,NDUFB10,SDHC,NDUFB11,ATP6V1B2,NDUFB9,ATP6V1C1,NDUFS2,ATP6V0D1,UQCRQ,COX6C,NDUFB6,NDUFB8,ATP5L,NDUFV1,ATP5H,NDUFS5,ATP5I,UQCRFS1,NDUFA3,UQCRH,NDUFV2,COX5A,CYC1,NDUFB1,UQCR10,ATP6V0A2,NDUFA13,NDUFA4,MT-CO2,MT-ND5,MT-CO1,MT-ND4,MT-ND1,MT-ATP6,MT-CO3,NDUFS3,ATP5J2,ATP5O</t>
  </si>
  <si>
    <t>MDH1,PFKP,PKM,IDH3G,ENO1,ACAT1,HADHA,DLD,PHGDH,ACO2,IDH3B,PRPS2,PGK1,GPI,OGDH,ENO3,ALDOC,GAPDH,TPI1,ENO2,ACADM,SDHB,DLST,ACAT2,ACADS,GOT2,ECHS1,PDHA1,SUCLA2,GCSH,PFKL,PGD,SDHC,PKLR,MDH2,GLUD1,ALDOA,DLAT,PFKM,RPIA,HK1,HK2,PDHA2,SUCLG1,TKT,GPT,PDHB,PGK2,PGAM1,PC</t>
  </si>
  <si>
    <t>NDUFAB1,UQCRC1,NDUFS1,VDAC3,NDUFB7,NDUFS8,COX6A1,COX7A2,NDUFS7,PARK7,ATP5F1,SDHB,NDUFA8,NDUFA1,COX6B1,NDUFA10,COX4I1,COX7B,COX5B,NDUFA9,UQCRC2,NDUFB10,SDHC,NDUFB11,NDUFB9,SLC25A4,NDUFS2,UQCRQ,COX6C,NDUFB6,VDAC2,NDUFB8,NDUFV1,ATP5H,NDUFS5,UQCRFS1,SLC25A6,NDUFA3,CYCS,UQCRH,NDUFV2,COX5A,CYC1,NDUFB1,UQCR10,NDUFA13,NDUFA4,MT-CO2,MT-ND5,MT-CO1,MT-ND4,MT-ND1,MT-ATP6,MT-CO3,VDAC1,NDUFS3,ATP5O</t>
  </si>
  <si>
    <t>NDUFAB1,COX10,UQCRC1,COX15,NDUFS1,NDUFB7,NDUFS8,COX6A1,COX7A2,NDUFS7,ATP5F1,SDHB,NDUFA8,NDUFAF4,NDUFA1,COX6B1,NDUFA10,COX4I1,COX7B,COX5B,COX17,NDUFA9,UQCRC2,NDUFB10,SDHC,NDUFB11,NDUFB9,NDUFS2,UQCRQ,COX6C,NDUFB6,NDUFB8,ATP5L,NDUFV1,ATP5H,NDUFS5,ATP5I,UQCRFS1,NDUFA3,UQCRH,NDUFV2,COX5A,CYC1,COA5,NDUFB1,COA3,UQCR10,NDUFA13,NDUFA4,MT-CO2,MT-ND5,MT-CO1,MT-ND4,MT-ND1,MT-ATP6,MT-CO3,NDUFS3,ATP5J2,ATP5O</t>
  </si>
  <si>
    <t>PFKP,PKM,ALDH3A2,ENO1,DLD,PGK1,GPI,GAPDHS,ENO3,ALDH3A1,ALDOC,ALDH2,GAPDH,TPI1,ENO2,LDHB,PDHA1,LDHA,G6PC3,PFKL,ALDH9A1,PKLR,GALM,ALDOA,DLAT,PFKM,HK1,HK2,PDHA2,LDHC,PDHB,PGK2,PGAM1</t>
  </si>
  <si>
    <t>NDUFAB1,UQCRC1,NDUFS1,HSD17B10,NDUFB7,NDUFS8,GAPDH,COX6A1,COX7A2,NDUFS7,ATP5F1,SDHB,NDUFA8,NDUFA1,COX6B1,NDUFA10,COX4I1,COX7B,COX5B,NDUFA9,UQCRC2,NDUFB10,SDHC,NDUFB11,NDUFB9,NDUFS2,UQCRQ,COX6C,NDUFB6,NDUFB8,NDUFV1,ATP5H,NDUFS5,UQCRFS1,NDUFA3,CYCS,UQCRH,NDUFV2,COX5A,CYC1,NDUFB1,UQCR10,NDUFA13,NDUFA4,MT-CO2,MT-CO1,MT-ATP6,MT-CO3,NDUFS3,ATP5O</t>
  </si>
  <si>
    <t>NDUFAB1,UQCRC1,NDUFS1,NDUFB7,NDUFS8,COX6A1,COX7A2,NDUFS7,SDHB,NDUFA8,NDUFA1,COX6B1,NDUFA10,COX4I1,COX7B,COX5B,NDUFA9,UQCRC2,NDUFB10,SDHC,PKLR,NDUFB11,NDUFB9,NDUFS2,UQCRQ,COX6C,NDUFB6,NDUFB8,NDUFV1,NDUFS5,UQCRFS1,NDUFA3,CYCS,UQCRH,NDUFV2,COX5A,CYC1,NDUFB1,UQCR10,NDUFA13,NDUFA4,MT-CO2,MT-CO1,MT-CO3,NDUFS3</t>
  </si>
  <si>
    <t>NDUFAB1,UQCRC1,NDUFS1,VDAC3,NDUFB7,NDUFS8,COX6A1,COX7A2,NDUFS7,ATP5F1,SDHB,NDUFA8,NDUFA1,COX6B1,NDUFA10,COX4I1,COX7B,COX5B,NDUFA9,UQCRC2,NDUFB10,SOD1,SDHC,NDUFB11,NDUFB9,SLC25A4,NDUFS2,UQCRQ,COX6C,NDUFB6,VDAC2,NDUFB8,NDUFV1,ATP5H,NDUFS5,UQCRFS1,SLC25A6,NDUFA3,CYCS,UQCRH,NDUFV2,COX5A,CYC1,NDUFB1,UQCR10,NDUFA13,NDUFA4,MT-CO2,MT-CO1,MT-ATP6,MT-CO3,VDAC1,NDUFS3,ATP5O</t>
  </si>
  <si>
    <t>PFKP,PKM,IDH3G,ENO1,PHGDH,ACO2,IDH3B,PRPS2,PGK1,ENO3,ALDOC,GAPDH,TPI1,ENO2,GOT2,ASS1,GLUL,PFKL,PKLR,ALDOA,PFKM,RPIA,TKT,GPT,PGK2,PGAM1,PC</t>
  </si>
  <si>
    <t>ACAA1,ALDH3A2,HSD17B10,ACAT1,MCCC1,HADHA,DLD,ALDH2,ACADM,ACAT2,ACADS,ECHS1,MCCC2,HADHB,ALDH9A1,AUH,ACAA2,ACADSB</t>
  </si>
  <si>
    <t>MDH1,PKM,ALDH3A2,ACAT1,DLD,ALDH2,LDHB,ACAT2,PDHA1,LDHA,ALDH9A1,PKLR,MDH2,DLAT,PDHA2,LDHC,PDHB,PC</t>
  </si>
  <si>
    <t>MDH1,IDH3G,DLD,ACO2,IDH3B,OGDH,SDHB,DLST,PDHA1,SUCLA2,SDHC,MDH2,DLAT,PDHA2,SUCLG1,PDHB,PC</t>
  </si>
  <si>
    <t>ATP6V0A1,ATP6V1D,ATP4A,ATP6V0E1,ATP6V1A,ATP6V1F,ATP6V1E1,ATP6V1G1,ATP6V1B2,ATP6V1C1,ATP6V0D1,ATP6V0A2</t>
  </si>
  <si>
    <t>ACAA1,ALDH3A2,ACADVL,ACAT1,HADHA,ALDH2,ACADL,ACADM,ACAT2,ACADS,ECHS1,HADHB,ALDH9A1,ACAA2,ECI1,ACADSB</t>
  </si>
  <si>
    <t>PFKP,PRPS2,GPI,ALDOC,PFKL,PGD,ALDOA,PFKM,RPIA,TKT</t>
  </si>
  <si>
    <t>PFKP,ALDOC,TPI1,PFKFB4,PFKL,ALDOA,PFKM,HK1,HK2,AKR1B10</t>
  </si>
  <si>
    <t>CAD,FOLH1,ASPA,GOT2,GAD1,ASS1,GLS2,GLUL,GLUD1,GPT</t>
  </si>
  <si>
    <t>ACAT1,HADHA,DLD,ACSS3,LDHB,ACADM,ACAT2,ECHS1,LDHA,SUCLA2,SUCLG1,LDHC</t>
  </si>
  <si>
    <t>PKM,PRPS2,AK1,PDE10A,DGUOK,PDE1A,AMPD1,PDE1B,PKLR,AK3,AK5,NUDT2,IMPDH2,PDE2A,ENTPD5,APRT,NME1</t>
  </si>
  <si>
    <t>ALDH3A2,HADHA,SMOX,ALDH3A1,ALDH2,ACADM,ECHS1,GAD1,AOC3,ALDH9A1</t>
  </si>
  <si>
    <t>NDUFAB1,NDUFS1,NDUFB7,NDUFS8,NDUFS7,NDUFA8,NDUFA1,NDUFA10,NDUFA9,NDUFB10,NDUFB11,NDUFB9,NDUFS2,NDUFB6,NDUFB8,NDUFV1,NDUFS5,NDUFA3,NDUFV2,NDUFB1,NDUFA13,NDUFA4,MT-ND5,MT-ND4,MT-ND1,NDUFS3</t>
  </si>
  <si>
    <t>ATP6V0A1,ATP6AP1,ATP6V1D,ATP6V0E1,ATP6V1A,ATP6V1F,ATP6V1E1,ATP6V1G1,ATP6V1B2,ATP6V1C1,ATP6V0D1,ATP6V0A2</t>
  </si>
  <si>
    <t>ALDH3A2,ACAT1,HADHA,OGDH,ALDH2,ACAT2,ECHS1,ALDH9A1</t>
  </si>
  <si>
    <t>UQCRC1,COX6A1,COX7A2,COX6B1,COX4I1,COX7B,COX5B,UQCRC2,UQCRQ,COX6C,UQCRFS1,UQCRH,COX5A,CYC1,UQCR10,MT-CO2,MT-CO1,MT-CO3</t>
  </si>
  <si>
    <t>MDH1,ACAT1,DLD,ACO2,ACAT2,GLUL,GCSH,MDH2</t>
  </si>
  <si>
    <t>ALDH3A2,ACAT1,HADHA,OGDH,ALDH2,DLST,ACAT2,ECHS1,ALDH9A1</t>
  </si>
  <si>
    <t>ACAA1,ACADVL,ACAT1,HADHA,ACADL,ACADM,ACAT2,ACADS,ECHS1,HADHB,ACAA2,ACADSB</t>
  </si>
  <si>
    <t>PFKP,G6PC3,PFKL,GALM,PFKM,HK1,HK2,AKR1B10</t>
  </si>
  <si>
    <t>ACAT1,HADHA,ACAT2,ACADS,ECHS1,GAD1</t>
  </si>
  <si>
    <t>DLD,PHGDH,AOC3,GCSH,PGAM1</t>
  </si>
  <si>
    <t>ALDH3A2,ASPA,ALDH3A1,ALDH2,ALDH9A1</t>
  </si>
  <si>
    <t>IDH3G,ACO2,IDH3B,GOT2,GPT</t>
  </si>
  <si>
    <t>PFKP,PKM,SLC2A1,PDHA1,LDHA,GLS2,PFKL,PFKM,HK1,HK2,PDHA2,PDHB,PGAM1</t>
  </si>
  <si>
    <t>GOT2,ASS1,GLS2,GLUL,GLUD1,GPT</t>
  </si>
  <si>
    <t>MDH1,LDHB,GOT2,LDHA,MDH2,LDHC</t>
  </si>
  <si>
    <t>PYGM,PYGL,GPI,G6PC3,HK1,HK2</t>
  </si>
  <si>
    <t>ENO1,PGK1,ENO3,GAPDH,ENO2,SLC2A1,PDHA1,LDHA,PFKL,ALDOA,HK1,HK2,PDHA2,PDHB</t>
  </si>
  <si>
    <t>ALDH3A2,SMOX,ALDH2,GOT2,SAT2,ALDH9A1,CKMT1A</t>
  </si>
  <si>
    <t>PHKA2,PHKA1,PKM,PYGM,PYGL,LDHB,SLC2A1,PDHA1,LDHA,G6PC3,PFKL,PDHA2,LDHC,PDHB,PGAM1</t>
  </si>
  <si>
    <t>CAD,UMPS,NUDT2,DTYMK,CTPS1,ENTPD5,NME1</t>
  </si>
  <si>
    <t>MTHFD2,MTHFD1,MTHFD1L</t>
  </si>
  <si>
    <t>ALDH3A1,GOT2,AOC3</t>
  </si>
  <si>
    <t>ATP6V0A1,ATP6V1D,ATP6V0E1,ATP6V1A,ATP6V1F,ATP6V1E1,ATP6V1G1,ATP6V1B2,ATP6V1C1,ATP6V0D1,ATP6V0A2</t>
  </si>
  <si>
    <t>GNPNAT1,GPI,HK1,HK2</t>
  </si>
  <si>
    <t>HADHA,ECHS1,HADHB,ACAA2</t>
  </si>
  <si>
    <t>7 granule membrane</t>
  </si>
  <si>
    <t>Cholesterol metabolism</t>
  </si>
  <si>
    <t>KEGG:04979</t>
  </si>
  <si>
    <t>VAPA,VAPB,CD36</t>
  </si>
  <si>
    <t>8 macroautophagy</t>
  </si>
  <si>
    <t>Autophagy - other</t>
  </si>
  <si>
    <t>Mitophagy - animal</t>
  </si>
  <si>
    <t>AMPK signaling pathway</t>
  </si>
  <si>
    <t>Fatty acid biosynthesis</t>
  </si>
  <si>
    <t>KEGG:04136</t>
  </si>
  <si>
    <t>KEGG:04137</t>
  </si>
  <si>
    <t>KEGG:04152</t>
  </si>
  <si>
    <t>KEGG:00061</t>
  </si>
  <si>
    <t>RRAGD,VMP1,WIPI1,PIK3C3,ULK2,SH3GLB1,RHEB,RRAGC,ATG101,BECN1,ATG14,GABARAPL1,NRBF2,ATG10,WIPI2,ATG4B,GABARAP,BNIP3,ATG9A</t>
  </si>
  <si>
    <t>WIPI1,PIK3C3,ULK2,ATG101,BECN1,GABARAPL1,ATG10,WIPI2,ATG4B,GABARAP,ATG9A</t>
  </si>
  <si>
    <t>FUNDC1,BCL2L13,BNIP3L,BECN1,GABARAPL1,SQSTM1,GABARAP,BNIP3,ATG9A</t>
  </si>
  <si>
    <t>GABRA1,GABRG2,SLC12A5,GABARAPL1,GABRB1,GABRB3,GABARAP,HAP1,GABRD</t>
  </si>
  <si>
    <t>GABRA1,GABRG2,GABRB1,GABRB3,GABRD</t>
  </si>
  <si>
    <t>PIK3C3,PRKAB1,BECN1,PRKAB2,GABARAPL1,GABARAP,PRKAG1</t>
  </si>
  <si>
    <t>PRKAB1,PRKAB2,GABARAPL1,GABARAP,BNIP3,PRKAG1</t>
  </si>
  <si>
    <t>RHEB,PRKAB1,ATG101,PRKAB2,PRKAG1</t>
  </si>
  <si>
    <t>PRKAB1,PRKAB2,PRKAG1</t>
  </si>
  <si>
    <t>RHEB,PRKAB1,PRKAB2,PRKAG1,ACACA</t>
  </si>
  <si>
    <t>RRAGD,ULK2,RHEB,RRAGC,LAMTOR5</t>
  </si>
  <si>
    <t>MCAT,ACACA</t>
  </si>
  <si>
    <t>9 cytoplasmic vesicle lumen</t>
  </si>
  <si>
    <t>Lysosome</t>
  </si>
  <si>
    <t>Glycosphingolipid biosynthesis - lacto and neolacto series</t>
  </si>
  <si>
    <t>ECM-receptor interaction</t>
  </si>
  <si>
    <t>Staphylococcus aureus infection</t>
  </si>
  <si>
    <t>Glycosaminoglycan biosynthesis - keratan sulfate</t>
  </si>
  <si>
    <t>Glycosphingolipid biosynthesis - globo and isoglobo series</t>
  </si>
  <si>
    <t>Glycosaminoglycan degradation</t>
  </si>
  <si>
    <t>N-Glycan biosynthesis</t>
  </si>
  <si>
    <t>KEGG:04142</t>
  </si>
  <si>
    <t>KEGG:00601</t>
  </si>
  <si>
    <t>KEGG:04512</t>
  </si>
  <si>
    <t>KEGG:05150</t>
  </si>
  <si>
    <t>KEGG:00533</t>
  </si>
  <si>
    <t>KEGG:00603</t>
  </si>
  <si>
    <t>KEGG:00531</t>
  </si>
  <si>
    <t>KEGG:00510</t>
  </si>
  <si>
    <t>CTSA,GLA,CTSH,ASAH1,CTSC,CTSD,NPC2,GALNS,GLB1,GM2A</t>
  </si>
  <si>
    <t>SEC63,GANAB,DNAJC3,WFS1,MOGS,EDEM3,CANX,HYOU1,VCP,HSP90B1,PDIA3,MAN1B1,CALR,P4HB</t>
  </si>
  <si>
    <t>B4GALT3,FUT2,B3GNT3</t>
  </si>
  <si>
    <t>TNC,LAMB1,COL4A2,COL6A1,COL4A1</t>
  </si>
  <si>
    <t>C1QC,C1QB,C1QA</t>
  </si>
  <si>
    <t>CANX,B2M,PDIA3,CALR,KIR3DL2</t>
  </si>
  <si>
    <t>B4GALT3,CHST2</t>
  </si>
  <si>
    <t>GLA,FUT2</t>
  </si>
  <si>
    <t>GALNS,GLB1</t>
  </si>
  <si>
    <t>GANAB,MOGS,B4GALT3,MAN1B1</t>
  </si>
  <si>
    <t>9 clathrin mediated endocytosis</t>
  </si>
  <si>
    <t>Endocytosis</t>
  </si>
  <si>
    <t>Endocrine and other factor-regulated calcium reabsorption</t>
  </si>
  <si>
    <t>Pathogenic Escherichia coli infection</t>
  </si>
  <si>
    <t>KEGG:04144</t>
  </si>
  <si>
    <t>KEGG:04961</t>
  </si>
  <si>
    <t>KEGG:05130</t>
  </si>
  <si>
    <t>AP2B1,VTA1,EHD3,AP2S1,EPN1,TFRC,TSG101,AMPH,DNM2,EPS15,CHMP5,CHMP4B,DNM1,EHD1,ARPC3,RAB5B,STAM2,CLTA,EPS15L1,BIN1,ARPC5L,SH3GL3,CLTC,SH3GL1,RAB5A,EGFR,ASAP2,ASAP1,PSD3,VPS28,AP2M1,ARPC5,ARPC2,ARF6,CLTB,VPS37D,AP2A2,HGS,AP2A1,ARPC4,ARPC1A,CHMP1B</t>
  </si>
  <si>
    <t>AP3D1,AP3M2,AP1B1,AP3B2,CLTA,AP4B1,SCARB2,CLTC,AP1G1,CLTB,AP3S1,AP1S2,AP3M1</t>
  </si>
  <si>
    <t>AP2B1,AP2S1,SYT1,DNM2,DNM1,CLTA,CLTC,AP2M1,CLTB,AP2A2,SLC18A3,AP2A1</t>
  </si>
  <si>
    <t>AMPH,DNM2,ARPC3,BIN1,ARPC5L,ASAP2,ASAP1,ARPC5,ARPC2,ARF6,ARPC4,ARPC1A</t>
  </si>
  <si>
    <t>DNM2,DNM1,ARPC3,CLTA,ARPC5L,CLTC,ARPC5,ARPC2,CLTB,ARPC4,ARPC1A</t>
  </si>
  <si>
    <t>AP2B1,AP2S1,DNM2,DNM1,CLTA,CLTC,AP2M1,CLTB,AP2A2,AP2A1</t>
  </si>
  <si>
    <t>ARPC3,ARPC5L,ARPC5,ARPC2,ARPC4,ARPC1A</t>
  </si>
  <si>
    <t>11 ion channel transport</t>
  </si>
  <si>
    <t>Proximal tubule bicarbonate reclamation</t>
  </si>
  <si>
    <t>Mineral absorption</t>
  </si>
  <si>
    <t>Bile secretion</t>
  </si>
  <si>
    <t>Carbohydrate digestion and absorption</t>
  </si>
  <si>
    <t>Protein digestion and absorption</t>
  </si>
  <si>
    <t>Thyroid hormone synthesis</t>
  </si>
  <si>
    <t>KEGG:04964</t>
  </si>
  <si>
    <t>KEGG:04978</t>
  </si>
  <si>
    <t>KEGG:04976</t>
  </si>
  <si>
    <t>KEGG:04973</t>
  </si>
  <si>
    <t>KEGG:04974</t>
  </si>
  <si>
    <t>KEGG:04918</t>
  </si>
  <si>
    <t>ATP1B3,ATP2A3,ATP1A3,ATP1B2,ATP1A4,ATP1B1,ATP1A1,ATP2A2</t>
  </si>
  <si>
    <t>ATP1B3,ATP1A3,ATP1B2,ATP1A4,ATP1B1,ATP1A1</t>
  </si>
  <si>
    <t>ATP1B3,ATP1A3,ATP1B2,ATP1A4,ATP1B1,ATP1A1,ATP2A2</t>
  </si>
  <si>
    <t>12 translation</t>
  </si>
  <si>
    <t>Ribosome</t>
  </si>
  <si>
    <t>Ribosome biogenesis in eukaryotes</t>
  </si>
  <si>
    <t>Aminoacyl-tRNA biosynthesis</t>
  </si>
  <si>
    <t>RNA degradation</t>
  </si>
  <si>
    <t>Protein export</t>
  </si>
  <si>
    <t>KEGG:03010</t>
  </si>
  <si>
    <t>KEGG:03008</t>
  </si>
  <si>
    <t>KEGG:00970</t>
  </si>
  <si>
    <t>KEGG:03018</t>
  </si>
  <si>
    <t>KEGG:03060</t>
  </si>
  <si>
    <t>RPS20,RPL18,RPL6,RPLP0,RPL3,RPS16,RPL18A,RPL28,RPL19,RPL34,RPS13,RPS12,RPS15,RPL22,RPS25,RPL21,RPL5,RPS10,RPL23,RPL27,RPS6,RPLP1,RPS24,RPL11,RPS8,RPL32,RPS3A,RPL7,RPL7A,RPS3,RPL30,RPL8,RPL26,MRPS18C,RPL22L1,RPL9,RPS14,RPL27A,RPL13,RPSA,MRPL1,RPS9,MRPL36,RPS21,RPS7,MRPL13,RPL4,RPL15,RPLP2,RPS27,RPL35A,MRPL30,RPS23,RPL14,RPL37A,RPL12,RPS4X,RPL23A,RPL10A,RPL39,RPS29,RPS18,RPS28,MRPL20,RPL17</t>
  </si>
  <si>
    <t>PABPC1,EIF4G3,EIF3I,PABPC4,EIF3D,EIF5,EEF1A2,EIF3J,EIF3B,EIF3A,EIF1B,EIF4G1,FXR2,EIF2S3,EIF3G,EIF2S1,EIF4E2,EEF1A1,EIF4A2,EIF4A1,RPP25L,POP7,EIF1AX,EIF1,EIF3C</t>
  </si>
  <si>
    <t>FBL,RBM28,GTPBP4,MPHOSPH10,DKC1,GNL2,NOB1,NVL,UTP14A,GNL3,RPP25L,NOL6,POP7,IMP3,TBL3,EIF6</t>
  </si>
  <si>
    <t>SARS,AARS,CARS,FARSB,WARS2,LARS,NARS,EPRS,VARS</t>
  </si>
  <si>
    <t>PABPC1,EXOSC5,CNOT3,PABPC4,CNOT2,EXOSC9,EXOSC2,MPHOSPH6,PARN,CNOT8,DIS3L,EXOSC4,CNOT10,CNOT7,EXOSC6</t>
  </si>
  <si>
    <t>SEC61A1,SEC61A2,SPCS3,SEC11A,SRP9</t>
  </si>
  <si>
    <t>-10logP</t>
  </si>
  <si>
    <t>SNARE interactions in vesicular transport</t>
  </si>
  <si>
    <t>Vasopressin-regulated water reabsorption</t>
  </si>
  <si>
    <t>Phagosome</t>
  </si>
  <si>
    <t>KEGG:04130</t>
  </si>
  <si>
    <t>KEGG:04962</t>
  </si>
  <si>
    <t>KEGG:04145</t>
  </si>
  <si>
    <t>STX7,STX1B,STX1A,GOSR2,GOSR1,STX2,STX16,VAMP1,VAMP5,STX8</t>
  </si>
  <si>
    <t>PRKACA,NSF,DYNC1I2,DYNLL1,RAB11A,DCTN6,DCTN4,DYNC1LI2,DYNC1I1,DCTN2,RAB11B,DYNC1H1,DCTN1,DYNLL2</t>
  </si>
  <si>
    <t>DYNC1I2,STX7,TUBB1,TUBB4A,STX12,TUBA1B,DYNC1LI2,TUBB2A,TUBB2B,DYNC1I1,TUBA1A,RILP,TUBB6,TUBA8,TUBB4B,TUBB,DYNC1H1,TUBB8</t>
  </si>
  <si>
    <t>PRKACA,TUBB1,TUBB4A,TUBA1B,TUBB2A,TUBB2B,CSNK1D,GJA1,TUBA1A,TUBB6,TUBA8,TUBB4B,TUBB,TUBB8</t>
  </si>
  <si>
    <t>TUBB1,TUBB4A,TUBA1B,TUBB2A,TUBB2B,TUBA1A,TUBB6,TUBA8,TUBB4B,TUBB,TUBB8</t>
  </si>
  <si>
    <t>ARF5,CAPZB,RAB10,ARFGAP1,RAB11A,RAB35,CAPZA1,IQSEC2,ARF3,RAB11FIP5,VPS45,ARF1,KIF5A,RAB8A,KIF5C,KIF5B,RAB11B,CAPZA2,ARFGAP3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</si>
</sst>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E+00"/>
    <numFmt numFmtId="166" formatCode="0.0"/>
  </numFmts>
  <fonts count="2">
    <font>
      <sz val="12"/>
      <color theme="1"/>
      <name val="Helvetica"/>
      <family val="2"/>
    </font>
    <font>
      <b/>
      <sz val="12"/>
      <color theme="1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/>
    <xf numFmtId="49" fontId="0" fillId="0" borderId="0" xfId="0" applyNumberFormat="1" applyFont="1"/>
    <xf numFmtId="0" fontId="0" fillId="0" borderId="0" xfId="0" applyFont="1" applyFill="1"/>
    <xf numFmtId="0" fontId="0" fillId="0" borderId="0" xfId="0" applyFill="1"/>
    <xf numFmtId="0" fontId="1" fillId="0" borderId="0" xfId="0" applyFont="1"/>
    <xf numFmtId="164" fontId="0" fillId="0" borderId="0" xfId="0" applyNumberFormat="1"/>
    <xf numFmtId="165" fontId="0" fillId="0" borderId="0" xfId="0" applyNumberFormat="1" applyFont="1"/>
    <xf numFmtId="164" fontId="0" fillId="0" borderId="0" xfId="0" applyNumberFormat="1" applyFill="1"/>
    <xf numFmtId="165" fontId="0" fillId="0" borderId="0" xfId="0" applyNumberFormat="1" applyFill="1"/>
    <xf numFmtId="165" fontId="0" fillId="0" borderId="0" xfId="0" applyNumberFormat="1" applyFont="1" applyFill="1"/>
    <xf numFmtId="165" fontId="0" fillId="0" borderId="0" xfId="0" applyNumberFormat="1"/>
    <xf numFmtId="166" fontId="1" fillId="0" borderId="0" xfId="0" quotePrefix="1" applyNumberFormat="1" applyFont="1"/>
    <xf numFmtId="166" fontId="0" fillId="0" borderId="0" xfId="0" applyNumberFormat="1" applyFont="1"/>
    <xf numFmtId="166" fontId="0" fillId="0" borderId="0" xfId="0" applyNumberFormat="1"/>
    <xf numFmtId="0" fontId="0" fillId="0" borderId="1" xfId="0" applyFont="1" applyBorder="1"/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806F0-BFD4-2543-B2B7-1585FDDBEFFD}">
  <dimension ref="A1:O24"/>
  <sheetViews>
    <sheetView tabSelected="1" workbookViewId="0">
      <selection activeCell="H2" sqref="H2:H9"/>
    </sheetView>
  </sheetViews>
  <sheetFormatPr baseColWidth="10" defaultColWidth="9.85546875" defaultRowHeight="16"/>
  <cols>
    <col min="1" max="1" width="17.85546875" bestFit="1" customWidth="1"/>
    <col min="2" max="2" width="36" bestFit="1" customWidth="1"/>
    <col min="3" max="3" width="14.5703125" customWidth="1"/>
    <col min="4" max="4" width="25.5703125" bestFit="1" customWidth="1"/>
    <col min="5" max="5" width="37" bestFit="1" customWidth="1"/>
    <col min="6" max="6" width="22.5703125" bestFit="1" customWidth="1"/>
    <col min="7" max="7" width="13.140625" customWidth="1"/>
    <col min="8" max="8" width="13.140625" style="14" customWidth="1"/>
    <col min="13" max="13" width="32" style="1" customWidth="1"/>
  </cols>
  <sheetData>
    <row r="1" spans="1:15" s="5" customFormat="1">
      <c r="A1" s="5" t="s">
        <v>96</v>
      </c>
      <c r="B1" s="5" t="s">
        <v>97</v>
      </c>
      <c r="C1" s="5" t="s">
        <v>98</v>
      </c>
      <c r="D1" s="5" t="s">
        <v>99</v>
      </c>
      <c r="E1" s="5" t="s">
        <v>100</v>
      </c>
      <c r="F1" s="5" t="s">
        <v>101</v>
      </c>
      <c r="G1" s="5" t="s">
        <v>102</v>
      </c>
      <c r="H1" s="12" t="s">
        <v>803</v>
      </c>
      <c r="I1" s="5" t="s">
        <v>104</v>
      </c>
    </row>
    <row r="2" spans="1:15">
      <c r="A2" t="s">
        <v>103</v>
      </c>
      <c r="B2" s="3" t="s">
        <v>1</v>
      </c>
      <c r="C2" s="1" t="s">
        <v>0</v>
      </c>
      <c r="D2" s="1">
        <v>28</v>
      </c>
      <c r="E2" s="1">
        <v>26</v>
      </c>
      <c r="F2" s="6">
        <f>E2/D2</f>
        <v>0.9285714285714286</v>
      </c>
      <c r="G2" s="7">
        <v>1.13E-29</v>
      </c>
      <c r="H2" s="13">
        <f>-(LOG(G2,10))</f>
        <v>28.946921556516578</v>
      </c>
      <c r="I2" s="1" t="s">
        <v>2</v>
      </c>
    </row>
    <row r="3" spans="1:15">
      <c r="B3" s="1" t="s">
        <v>4</v>
      </c>
      <c r="C3" s="1" t="s">
        <v>3</v>
      </c>
      <c r="D3" s="1">
        <v>23</v>
      </c>
      <c r="E3" s="1">
        <v>23</v>
      </c>
      <c r="F3" s="6">
        <f t="shared" ref="F3:F9" si="0">E3/D3</f>
        <v>1</v>
      </c>
      <c r="G3" s="7">
        <v>1.94E-28</v>
      </c>
      <c r="H3" s="13">
        <f t="shared" ref="H3:H9" si="1">-(LOG(G3,10))</f>
        <v>27.712198270069774</v>
      </c>
      <c r="I3" s="1" t="s">
        <v>5</v>
      </c>
    </row>
    <row r="4" spans="1:15">
      <c r="B4" s="1" t="s">
        <v>7</v>
      </c>
      <c r="C4" s="1" t="s">
        <v>6</v>
      </c>
      <c r="D4" s="1">
        <v>8</v>
      </c>
      <c r="E4" s="1">
        <v>7</v>
      </c>
      <c r="F4" s="6">
        <f t="shared" si="0"/>
        <v>0.875</v>
      </c>
      <c r="G4" s="7">
        <v>6.3600000000000003E-7</v>
      </c>
      <c r="H4" s="13">
        <f t="shared" si="1"/>
        <v>6.1965428843515848</v>
      </c>
      <c r="I4" s="1" t="s">
        <v>8</v>
      </c>
    </row>
    <row r="5" spans="1:15">
      <c r="B5" s="1" t="s">
        <v>10</v>
      </c>
      <c r="C5" s="1" t="s">
        <v>9</v>
      </c>
      <c r="D5" s="1">
        <v>70</v>
      </c>
      <c r="E5" s="1">
        <v>18</v>
      </c>
      <c r="F5" s="6">
        <f t="shared" si="0"/>
        <v>0.25714285714285712</v>
      </c>
      <c r="G5" s="7">
        <v>9.0299999999999997E-7</v>
      </c>
      <c r="H5" s="13">
        <f t="shared" si="1"/>
        <v>6.0443122496864934</v>
      </c>
      <c r="I5" s="1" t="s">
        <v>11</v>
      </c>
    </row>
    <row r="6" spans="1:15">
      <c r="B6" s="1" t="s">
        <v>13</v>
      </c>
      <c r="C6" s="1" t="s">
        <v>12</v>
      </c>
      <c r="D6" s="1">
        <v>75</v>
      </c>
      <c r="E6" s="1">
        <v>14</v>
      </c>
      <c r="F6" s="6">
        <f t="shared" si="0"/>
        <v>0.18666666666666668</v>
      </c>
      <c r="G6" s="7">
        <v>1.6999999999999999E-3</v>
      </c>
      <c r="H6" s="13">
        <f t="shared" si="1"/>
        <v>2.7695510786217259</v>
      </c>
      <c r="I6" s="1" t="s">
        <v>14</v>
      </c>
    </row>
    <row r="7" spans="1:15">
      <c r="B7" s="1" t="s">
        <v>16</v>
      </c>
      <c r="C7" s="1" t="s">
        <v>15</v>
      </c>
      <c r="D7" s="1">
        <v>10</v>
      </c>
      <c r="E7" s="1">
        <v>5</v>
      </c>
      <c r="F7" s="6">
        <f t="shared" si="0"/>
        <v>0.5</v>
      </c>
      <c r="G7" s="7">
        <v>2.63E-3</v>
      </c>
      <c r="H7" s="13">
        <f t="shared" si="1"/>
        <v>2.580044251510242</v>
      </c>
      <c r="I7" s="1" t="s">
        <v>17</v>
      </c>
    </row>
    <row r="8" spans="1:15">
      <c r="B8" s="1" t="s">
        <v>19</v>
      </c>
      <c r="C8" s="1" t="s">
        <v>18</v>
      </c>
      <c r="D8" s="1">
        <v>14</v>
      </c>
      <c r="E8" s="1">
        <v>5</v>
      </c>
      <c r="F8" s="6">
        <f t="shared" si="0"/>
        <v>0.35714285714285715</v>
      </c>
      <c r="G8" s="7">
        <v>1.29E-2</v>
      </c>
      <c r="H8" s="13">
        <f t="shared" si="1"/>
        <v>1.889410289700751</v>
      </c>
      <c r="I8" s="1" t="s">
        <v>20</v>
      </c>
    </row>
    <row r="9" spans="1:15">
      <c r="B9" s="1" t="s">
        <v>22</v>
      </c>
      <c r="C9" s="1" t="s">
        <v>21</v>
      </c>
      <c r="D9" s="1">
        <v>4</v>
      </c>
      <c r="E9" s="1">
        <v>3</v>
      </c>
      <c r="F9" s="6">
        <f t="shared" si="0"/>
        <v>0.75</v>
      </c>
      <c r="G9" s="7">
        <v>1.29E-2</v>
      </c>
      <c r="H9" s="13">
        <f t="shared" si="1"/>
        <v>1.889410289700751</v>
      </c>
      <c r="I9" s="1" t="s">
        <v>23</v>
      </c>
    </row>
    <row r="16" spans="1:15">
      <c r="A16" s="1"/>
      <c r="B16" s="1"/>
      <c r="C16" s="1"/>
      <c r="D16" s="1"/>
      <c r="E16" s="1"/>
      <c r="F16" s="1"/>
      <c r="G16" s="1"/>
      <c r="H16" s="13"/>
      <c r="I16" s="1"/>
      <c r="J16" s="1"/>
      <c r="K16" s="1"/>
      <c r="L16" s="1"/>
      <c r="N16" s="1"/>
      <c r="O16" s="1"/>
    </row>
    <row r="17" spans="1:15" s="1" customFormat="1">
      <c r="B17" s="2"/>
      <c r="H17" s="13"/>
      <c r="K17" s="3"/>
      <c r="L17" s="3"/>
      <c r="M17" s="3"/>
    </row>
    <row r="18" spans="1:15">
      <c r="A18" s="1"/>
      <c r="B18" s="2"/>
      <c r="C18" s="1"/>
      <c r="D18" s="1"/>
      <c r="E18" s="1"/>
      <c r="F18" s="1"/>
      <c r="G18" s="1"/>
      <c r="H18" s="13"/>
      <c r="I18" s="1"/>
      <c r="J18" s="1"/>
      <c r="K18" s="1"/>
      <c r="L18" s="1"/>
      <c r="N18" s="1"/>
      <c r="O18" s="1"/>
    </row>
    <row r="19" spans="1:15">
      <c r="A19" s="1"/>
      <c r="B19" s="2"/>
      <c r="C19" s="1"/>
      <c r="D19" s="1"/>
      <c r="E19" s="1"/>
      <c r="F19" s="1"/>
      <c r="G19" s="1"/>
      <c r="H19" s="13"/>
      <c r="I19" s="1"/>
      <c r="J19" s="1"/>
      <c r="K19" s="1"/>
      <c r="L19" s="1"/>
      <c r="N19" s="1"/>
      <c r="O19" s="1"/>
    </row>
    <row r="20" spans="1:15">
      <c r="A20" s="1"/>
      <c r="B20" s="2"/>
      <c r="C20" s="1"/>
      <c r="D20" s="1"/>
      <c r="E20" s="1"/>
      <c r="F20" s="1"/>
      <c r="G20" s="1"/>
      <c r="H20" s="13"/>
      <c r="I20" s="1"/>
      <c r="J20" s="1"/>
      <c r="K20" s="1"/>
      <c r="L20" s="1"/>
      <c r="N20" s="1"/>
      <c r="O20" s="1"/>
    </row>
    <row r="21" spans="1:15">
      <c r="A21" s="1"/>
      <c r="B21" s="2"/>
      <c r="C21" s="1"/>
      <c r="D21" s="1"/>
      <c r="E21" s="1"/>
      <c r="F21" s="1"/>
      <c r="G21" s="1"/>
      <c r="H21" s="13"/>
      <c r="I21" s="1"/>
      <c r="J21" s="1"/>
      <c r="K21" s="1"/>
      <c r="L21" s="1"/>
      <c r="N21" s="1"/>
      <c r="O21" s="1"/>
    </row>
    <row r="22" spans="1:15">
      <c r="A22" s="1"/>
      <c r="B22" s="2"/>
      <c r="C22" s="1"/>
      <c r="D22" s="1"/>
      <c r="E22" s="1"/>
      <c r="F22" s="1"/>
      <c r="G22" s="1"/>
      <c r="H22" s="13"/>
      <c r="I22" s="1"/>
      <c r="J22" s="1"/>
      <c r="K22" s="1"/>
      <c r="L22" s="1"/>
      <c r="N22" s="1"/>
      <c r="O22" s="1"/>
    </row>
    <row r="23" spans="1:15">
      <c r="A23" s="1"/>
      <c r="B23" s="2"/>
      <c r="C23" s="1"/>
      <c r="D23" s="1"/>
      <c r="E23" s="1"/>
      <c r="F23" s="1"/>
      <c r="G23" s="1"/>
      <c r="H23" s="13"/>
      <c r="I23" s="1"/>
      <c r="J23" s="1"/>
      <c r="K23" s="1"/>
      <c r="L23" s="1"/>
      <c r="N23" s="1"/>
      <c r="O23" s="1"/>
    </row>
    <row r="24" spans="1:15">
      <c r="A24" s="1"/>
      <c r="B24" s="2"/>
      <c r="C24" s="1"/>
      <c r="D24" s="1"/>
      <c r="E24" s="1"/>
      <c r="F24" s="1"/>
      <c r="G24" s="1"/>
      <c r="H24" s="13"/>
      <c r="I24" s="1"/>
      <c r="J24" s="1"/>
      <c r="K24" s="1"/>
      <c r="L24" s="1"/>
      <c r="N24" s="1"/>
      <c r="O24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C2EC4-2355-384D-8864-938E5E7A133E}">
  <dimension ref="A1:I16"/>
  <sheetViews>
    <sheetView workbookViewId="0">
      <selection activeCell="H2" sqref="H2:H9"/>
    </sheetView>
  </sheetViews>
  <sheetFormatPr baseColWidth="10" defaultRowHeight="16"/>
  <cols>
    <col min="1" max="1" width="25.85546875" bestFit="1" customWidth="1"/>
    <col min="2" max="2" width="47.28515625" bestFit="1" customWidth="1"/>
    <col min="3" max="3" width="11.28515625" bestFit="1" customWidth="1"/>
    <col min="4" max="4" width="25.5703125" bestFit="1" customWidth="1"/>
    <col min="5" max="5" width="37" bestFit="1" customWidth="1"/>
    <col min="6" max="6" width="22.5703125" bestFit="1" customWidth="1"/>
    <col min="7" max="7" width="9.140625" bestFit="1" customWidth="1"/>
    <col min="8" max="8" width="11.140625" customWidth="1"/>
    <col min="9" max="9" width="23.5703125" bestFit="1" customWidth="1"/>
  </cols>
  <sheetData>
    <row r="1" spans="1:9" s="5" customFormat="1">
      <c r="A1" s="5" t="s">
        <v>96</v>
      </c>
      <c r="B1" s="5" t="s">
        <v>97</v>
      </c>
      <c r="C1" s="5" t="s">
        <v>98</v>
      </c>
      <c r="D1" s="5" t="s">
        <v>99</v>
      </c>
      <c r="E1" s="5" t="s">
        <v>100</v>
      </c>
      <c r="F1" s="5" t="s">
        <v>101</v>
      </c>
      <c r="G1" s="5" t="s">
        <v>102</v>
      </c>
      <c r="H1" s="12" t="s">
        <v>803</v>
      </c>
      <c r="I1" s="5" t="s">
        <v>104</v>
      </c>
    </row>
    <row r="2" spans="1:9">
      <c r="A2" t="s">
        <v>756</v>
      </c>
      <c r="B2" t="s">
        <v>757</v>
      </c>
      <c r="C2" t="s">
        <v>760</v>
      </c>
      <c r="D2">
        <v>84</v>
      </c>
      <c r="E2">
        <v>42</v>
      </c>
      <c r="F2" s="6">
        <f>E2/D2</f>
        <v>0.5</v>
      </c>
      <c r="G2" s="11">
        <v>6.7399999999999996E-36</v>
      </c>
      <c r="H2" s="13">
        <f>-(LOG(G2,10))</f>
        <v>35.171340103464672</v>
      </c>
      <c r="I2" t="s">
        <v>763</v>
      </c>
    </row>
    <row r="3" spans="1:9">
      <c r="B3" t="s">
        <v>730</v>
      </c>
      <c r="C3" t="s">
        <v>738</v>
      </c>
      <c r="D3">
        <v>34</v>
      </c>
      <c r="E3">
        <v>13</v>
      </c>
      <c r="F3" s="6">
        <f t="shared" ref="F3:F9" si="0">E3/D3</f>
        <v>0.38235294117647056</v>
      </c>
      <c r="G3" s="11">
        <v>8.6900000000000004E-8</v>
      </c>
      <c r="H3" s="13">
        <f t="shared" ref="H3:H9" si="1">-(LOG(G3,10))</f>
        <v>7.0609802235513337</v>
      </c>
      <c r="I3" t="s">
        <v>764</v>
      </c>
    </row>
    <row r="4" spans="1:9">
      <c r="B4" t="s">
        <v>609</v>
      </c>
      <c r="C4" t="s">
        <v>654</v>
      </c>
      <c r="D4">
        <v>36</v>
      </c>
      <c r="E4">
        <v>12</v>
      </c>
      <c r="F4" s="6">
        <f t="shared" si="0"/>
        <v>0.33333333333333331</v>
      </c>
      <c r="G4" s="11">
        <v>1.64E-6</v>
      </c>
      <c r="H4" s="13">
        <f t="shared" si="1"/>
        <v>5.785156151952302</v>
      </c>
      <c r="I4" t="s">
        <v>765</v>
      </c>
    </row>
    <row r="5" spans="1:9">
      <c r="B5" t="s">
        <v>173</v>
      </c>
      <c r="C5" t="s">
        <v>315</v>
      </c>
      <c r="D5">
        <v>38</v>
      </c>
      <c r="E5">
        <v>12</v>
      </c>
      <c r="F5" s="6">
        <f t="shared" si="0"/>
        <v>0.31578947368421051</v>
      </c>
      <c r="G5" s="11">
        <v>2.4499999999999998E-6</v>
      </c>
      <c r="H5" s="13">
        <f t="shared" si="1"/>
        <v>5.6108339156354674</v>
      </c>
      <c r="I5" t="s">
        <v>766</v>
      </c>
    </row>
    <row r="6" spans="1:9">
      <c r="B6" t="s">
        <v>235</v>
      </c>
      <c r="C6" t="s">
        <v>377</v>
      </c>
      <c r="D6">
        <v>32</v>
      </c>
      <c r="E6">
        <v>11</v>
      </c>
      <c r="F6" s="6">
        <f t="shared" si="0"/>
        <v>0.34375</v>
      </c>
      <c r="G6" s="11">
        <v>2.65E-6</v>
      </c>
      <c r="H6" s="13">
        <f t="shared" si="1"/>
        <v>5.5767541260631921</v>
      </c>
      <c r="I6" t="s">
        <v>767</v>
      </c>
    </row>
    <row r="7" spans="1:9">
      <c r="B7" t="s">
        <v>758</v>
      </c>
      <c r="C7" t="s">
        <v>761</v>
      </c>
      <c r="D7">
        <v>29</v>
      </c>
      <c r="E7">
        <v>10</v>
      </c>
      <c r="F7" s="6">
        <f t="shared" si="0"/>
        <v>0.34482758620689657</v>
      </c>
      <c r="G7" s="11">
        <v>8.5299999999999996E-6</v>
      </c>
      <c r="H7" s="13">
        <f t="shared" si="1"/>
        <v>5.0690509688324772</v>
      </c>
      <c r="I7" t="s">
        <v>768</v>
      </c>
    </row>
    <row r="8" spans="1:9">
      <c r="B8" t="s">
        <v>194</v>
      </c>
      <c r="C8" t="s">
        <v>336</v>
      </c>
      <c r="D8">
        <v>28</v>
      </c>
      <c r="E8">
        <v>6</v>
      </c>
      <c r="F8" s="6">
        <f t="shared" si="0"/>
        <v>0.21428571428571427</v>
      </c>
      <c r="G8" s="11">
        <v>2.98E-2</v>
      </c>
      <c r="H8" s="13">
        <f t="shared" si="1"/>
        <v>1.5257837359237445</v>
      </c>
      <c r="I8" t="s">
        <v>769</v>
      </c>
    </row>
    <row r="9" spans="1:9">
      <c r="B9" t="s">
        <v>759</v>
      </c>
      <c r="C9" t="s">
        <v>762</v>
      </c>
      <c r="D9">
        <v>30</v>
      </c>
      <c r="E9">
        <v>6</v>
      </c>
      <c r="F9" s="6">
        <f t="shared" si="0"/>
        <v>0.2</v>
      </c>
      <c r="G9" s="11">
        <v>3.7999999999999999E-2</v>
      </c>
      <c r="H9" s="13">
        <f t="shared" si="1"/>
        <v>1.4202164033831897</v>
      </c>
      <c r="I9" t="s">
        <v>769</v>
      </c>
    </row>
    <row r="10" spans="1:9">
      <c r="H10" s="13"/>
    </row>
    <row r="11" spans="1:9">
      <c r="H11" s="13"/>
    </row>
    <row r="12" spans="1:9">
      <c r="H12" s="13"/>
    </row>
    <row r="13" spans="1:9">
      <c r="H13" s="13"/>
    </row>
    <row r="14" spans="1:9">
      <c r="H14" s="13"/>
    </row>
    <row r="15" spans="1:9">
      <c r="H15" s="13"/>
    </row>
    <row r="16" spans="1:9">
      <c r="H16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53EC3-E9F7-094B-A9ED-C891B5CD2525}">
  <dimension ref="A1:I19"/>
  <sheetViews>
    <sheetView workbookViewId="0">
      <selection activeCell="H2" sqref="H2:H19"/>
    </sheetView>
  </sheetViews>
  <sheetFormatPr baseColWidth="10" defaultRowHeight="16"/>
  <cols>
    <col min="1" max="1" width="20" bestFit="1" customWidth="1"/>
    <col min="2" max="2" width="47.28515625" bestFit="1" customWidth="1"/>
    <col min="3" max="3" width="11.28515625" bestFit="1" customWidth="1"/>
    <col min="4" max="4" width="25.5703125" bestFit="1" customWidth="1"/>
    <col min="5" max="5" width="37" bestFit="1" customWidth="1"/>
    <col min="6" max="6" width="22.5703125" bestFit="1" customWidth="1"/>
    <col min="7" max="7" width="9.140625" bestFit="1" customWidth="1"/>
    <col min="8" max="8" width="11.140625" customWidth="1"/>
    <col min="9" max="9" width="23.5703125" bestFit="1" customWidth="1"/>
  </cols>
  <sheetData>
    <row r="1" spans="1:9" s="5" customFormat="1">
      <c r="A1" s="5" t="s">
        <v>96</v>
      </c>
      <c r="B1" s="5" t="s">
        <v>97</v>
      </c>
      <c r="C1" s="5" t="s">
        <v>98</v>
      </c>
      <c r="D1" s="5" t="s">
        <v>99</v>
      </c>
      <c r="E1" s="5" t="s">
        <v>100</v>
      </c>
      <c r="F1" s="5" t="s">
        <v>101</v>
      </c>
      <c r="G1" s="5" t="s">
        <v>102</v>
      </c>
      <c r="H1" s="12" t="s">
        <v>803</v>
      </c>
      <c r="I1" s="5" t="s">
        <v>104</v>
      </c>
    </row>
    <row r="2" spans="1:9">
      <c r="A2" t="s">
        <v>770</v>
      </c>
      <c r="B2" t="s">
        <v>262</v>
      </c>
      <c r="C2" t="s">
        <v>404</v>
      </c>
      <c r="D2">
        <v>26</v>
      </c>
      <c r="E2">
        <v>8</v>
      </c>
      <c r="F2" s="6">
        <f>E2/D2</f>
        <v>0.30769230769230771</v>
      </c>
      <c r="G2" s="11">
        <v>3.9700000000000002E-12</v>
      </c>
      <c r="H2" s="13">
        <f>-(LOG(G2,10))</f>
        <v>11.401209493236884</v>
      </c>
      <c r="I2" t="s">
        <v>783</v>
      </c>
    </row>
    <row r="3" spans="1:9">
      <c r="B3" t="s">
        <v>771</v>
      </c>
      <c r="C3" t="s">
        <v>777</v>
      </c>
      <c r="D3">
        <v>11</v>
      </c>
      <c r="E3">
        <v>6</v>
      </c>
      <c r="F3" s="6">
        <f t="shared" ref="F3:F19" si="0">E3/D3</f>
        <v>0.54545454545454541</v>
      </c>
      <c r="G3" s="11">
        <v>1.02E-10</v>
      </c>
      <c r="H3" s="13">
        <f t="shared" ref="H3:H19" si="1">-(LOG(G3,10))</f>
        <v>9.991399828238082</v>
      </c>
      <c r="I3" t="s">
        <v>784</v>
      </c>
    </row>
    <row r="4" spans="1:9">
      <c r="B4" t="s">
        <v>772</v>
      </c>
      <c r="C4" t="s">
        <v>778</v>
      </c>
      <c r="D4">
        <v>13</v>
      </c>
      <c r="E4">
        <v>6</v>
      </c>
      <c r="F4" s="6">
        <f t="shared" si="0"/>
        <v>0.46153846153846156</v>
      </c>
      <c r="G4" s="11">
        <v>2.3300000000000002E-10</v>
      </c>
      <c r="H4" s="13">
        <f t="shared" si="1"/>
        <v>9.6326440789739802</v>
      </c>
      <c r="I4" t="s">
        <v>784</v>
      </c>
    </row>
    <row r="5" spans="1:9">
      <c r="B5" t="s">
        <v>181</v>
      </c>
      <c r="C5" t="s">
        <v>323</v>
      </c>
      <c r="D5">
        <v>48</v>
      </c>
      <c r="E5">
        <v>8</v>
      </c>
      <c r="F5" s="6">
        <f t="shared" si="0"/>
        <v>0.16666666666666666</v>
      </c>
      <c r="G5" s="11">
        <v>2.3300000000000002E-10</v>
      </c>
      <c r="H5" s="13">
        <f t="shared" si="1"/>
        <v>9.6326440789739802</v>
      </c>
      <c r="I5" t="s">
        <v>783</v>
      </c>
    </row>
    <row r="6" spans="1:9">
      <c r="B6" t="s">
        <v>773</v>
      </c>
      <c r="C6" t="s">
        <v>779</v>
      </c>
      <c r="D6">
        <v>15</v>
      </c>
      <c r="E6">
        <v>6</v>
      </c>
      <c r="F6" s="6">
        <f t="shared" si="0"/>
        <v>0.4</v>
      </c>
      <c r="G6" s="11">
        <v>3.6399999999999998E-10</v>
      </c>
      <c r="H6" s="13">
        <f t="shared" si="1"/>
        <v>9.4388986163509436</v>
      </c>
      <c r="I6" t="s">
        <v>784</v>
      </c>
    </row>
    <row r="7" spans="1:9">
      <c r="B7" t="s">
        <v>774</v>
      </c>
      <c r="C7" t="s">
        <v>780</v>
      </c>
      <c r="D7">
        <v>15</v>
      </c>
      <c r="E7">
        <v>6</v>
      </c>
      <c r="F7" s="6">
        <f t="shared" si="0"/>
        <v>0.4</v>
      </c>
      <c r="G7" s="11">
        <v>3.6399999999999998E-10</v>
      </c>
      <c r="H7" s="13">
        <f t="shared" si="1"/>
        <v>9.4388986163509436</v>
      </c>
      <c r="I7" t="s">
        <v>784</v>
      </c>
    </row>
    <row r="8" spans="1:9">
      <c r="B8" t="s">
        <v>775</v>
      </c>
      <c r="C8" t="s">
        <v>781</v>
      </c>
      <c r="D8">
        <v>16</v>
      </c>
      <c r="E8">
        <v>6</v>
      </c>
      <c r="F8" s="6">
        <f t="shared" si="0"/>
        <v>0.375</v>
      </c>
      <c r="G8" s="11">
        <v>4.35E-10</v>
      </c>
      <c r="H8" s="13">
        <f t="shared" si="1"/>
        <v>9.361510743045363</v>
      </c>
      <c r="I8" t="s">
        <v>784</v>
      </c>
    </row>
    <row r="9" spans="1:9">
      <c r="B9" t="s">
        <v>247</v>
      </c>
      <c r="C9" t="s">
        <v>389</v>
      </c>
      <c r="D9">
        <v>16</v>
      </c>
      <c r="E9">
        <v>6</v>
      </c>
      <c r="F9" s="6">
        <f t="shared" si="0"/>
        <v>0.375</v>
      </c>
      <c r="G9" s="11">
        <v>4.35E-10</v>
      </c>
      <c r="H9" s="13">
        <f t="shared" si="1"/>
        <v>9.361510743045363</v>
      </c>
      <c r="I9" t="s">
        <v>784</v>
      </c>
    </row>
    <row r="10" spans="1:9">
      <c r="B10" t="s">
        <v>591</v>
      </c>
      <c r="C10" t="s">
        <v>636</v>
      </c>
      <c r="D10">
        <v>37</v>
      </c>
      <c r="E10">
        <v>7</v>
      </c>
      <c r="F10" s="6">
        <f t="shared" si="0"/>
        <v>0.1891891891891892</v>
      </c>
      <c r="G10" s="11">
        <v>1.3399999999999999E-9</v>
      </c>
      <c r="H10" s="13">
        <f t="shared" si="1"/>
        <v>8.8728952016351919</v>
      </c>
      <c r="I10" t="s">
        <v>785</v>
      </c>
    </row>
    <row r="11" spans="1:9">
      <c r="B11" t="s">
        <v>239</v>
      </c>
      <c r="C11" t="s">
        <v>381</v>
      </c>
      <c r="D11">
        <v>22</v>
      </c>
      <c r="E11">
        <v>6</v>
      </c>
      <c r="F11" s="6">
        <f t="shared" si="0"/>
        <v>0.27272727272727271</v>
      </c>
      <c r="G11" s="11">
        <v>2.9100000000000001E-9</v>
      </c>
      <c r="H11" s="13">
        <f t="shared" si="1"/>
        <v>8.5361070110140922</v>
      </c>
      <c r="I11" t="s">
        <v>784</v>
      </c>
    </row>
    <row r="12" spans="1:9">
      <c r="B12" t="s">
        <v>776</v>
      </c>
      <c r="C12" t="s">
        <v>782</v>
      </c>
      <c r="D12">
        <v>22</v>
      </c>
      <c r="E12">
        <v>6</v>
      </c>
      <c r="F12" s="6">
        <f t="shared" si="0"/>
        <v>0.27272727272727271</v>
      </c>
      <c r="G12" s="11">
        <v>2.9100000000000001E-9</v>
      </c>
      <c r="H12" s="13">
        <f t="shared" si="1"/>
        <v>8.5361070110140922</v>
      </c>
      <c r="I12" t="s">
        <v>784</v>
      </c>
    </row>
    <row r="13" spans="1:9">
      <c r="B13" t="s">
        <v>237</v>
      </c>
      <c r="C13" t="s">
        <v>379</v>
      </c>
      <c r="D13">
        <v>44</v>
      </c>
      <c r="E13">
        <v>7</v>
      </c>
      <c r="F13" s="6">
        <f t="shared" si="0"/>
        <v>0.15909090909090909</v>
      </c>
      <c r="G13" s="11">
        <v>3.7099999999999998E-9</v>
      </c>
      <c r="H13" s="13">
        <f t="shared" si="1"/>
        <v>8.430626090384953</v>
      </c>
      <c r="I13" t="s">
        <v>785</v>
      </c>
    </row>
    <row r="14" spans="1:9">
      <c r="B14" t="s">
        <v>162</v>
      </c>
      <c r="C14" t="s">
        <v>304</v>
      </c>
      <c r="D14">
        <v>50</v>
      </c>
      <c r="E14">
        <v>7</v>
      </c>
      <c r="F14" s="6">
        <f t="shared" si="0"/>
        <v>0.14000000000000001</v>
      </c>
      <c r="G14" s="11">
        <v>8.8200000000000006E-9</v>
      </c>
      <c r="H14" s="13">
        <f t="shared" si="1"/>
        <v>8.0545314148681797</v>
      </c>
      <c r="I14" t="s">
        <v>785</v>
      </c>
    </row>
    <row r="15" spans="1:9">
      <c r="B15" t="s">
        <v>243</v>
      </c>
      <c r="C15" t="s">
        <v>385</v>
      </c>
      <c r="D15">
        <v>28</v>
      </c>
      <c r="E15">
        <v>6</v>
      </c>
      <c r="F15" s="6">
        <f t="shared" si="0"/>
        <v>0.21428571428571427</v>
      </c>
      <c r="G15" s="11">
        <v>1.0600000000000001E-8</v>
      </c>
      <c r="H15" s="13">
        <f t="shared" si="1"/>
        <v>7.9746941347352287</v>
      </c>
      <c r="I15" t="s">
        <v>784</v>
      </c>
    </row>
    <row r="16" spans="1:9">
      <c r="B16" t="s">
        <v>184</v>
      </c>
      <c r="C16" t="s">
        <v>326</v>
      </c>
      <c r="D16">
        <v>28</v>
      </c>
      <c r="E16">
        <v>6</v>
      </c>
      <c r="F16" s="6">
        <f t="shared" si="0"/>
        <v>0.21428571428571427</v>
      </c>
      <c r="G16" s="11">
        <v>1.0600000000000001E-8</v>
      </c>
      <c r="H16" s="13">
        <f t="shared" si="1"/>
        <v>7.9746941347352287</v>
      </c>
      <c r="I16" t="s">
        <v>784</v>
      </c>
    </row>
    <row r="17" spans="2:9">
      <c r="B17" t="s">
        <v>213</v>
      </c>
      <c r="C17" t="s">
        <v>355</v>
      </c>
      <c r="D17">
        <v>29</v>
      </c>
      <c r="E17">
        <v>6</v>
      </c>
      <c r="F17" s="6">
        <f t="shared" si="0"/>
        <v>0.20689655172413793</v>
      </c>
      <c r="G17" s="11">
        <v>1.18E-8</v>
      </c>
      <c r="H17" s="13">
        <f t="shared" si="1"/>
        <v>7.9281179926938732</v>
      </c>
      <c r="I17" t="s">
        <v>784</v>
      </c>
    </row>
    <row r="18" spans="2:9">
      <c r="B18" t="s">
        <v>758</v>
      </c>
      <c r="C18" t="s">
        <v>761</v>
      </c>
      <c r="D18">
        <v>29</v>
      </c>
      <c r="E18">
        <v>6</v>
      </c>
      <c r="F18" s="6">
        <f t="shared" si="0"/>
        <v>0.20689655172413793</v>
      </c>
      <c r="G18" s="11">
        <v>1.18E-8</v>
      </c>
      <c r="H18" s="13">
        <f t="shared" si="1"/>
        <v>7.9281179926938732</v>
      </c>
      <c r="I18" t="s">
        <v>784</v>
      </c>
    </row>
    <row r="19" spans="2:9">
      <c r="B19" t="s">
        <v>155</v>
      </c>
      <c r="C19" t="s">
        <v>297</v>
      </c>
      <c r="D19">
        <v>60</v>
      </c>
      <c r="E19">
        <v>7</v>
      </c>
      <c r="F19" s="6">
        <f t="shared" si="0"/>
        <v>0.11666666666666667</v>
      </c>
      <c r="G19" s="11">
        <v>2.4200000000000002E-8</v>
      </c>
      <c r="H19" s="13">
        <f t="shared" si="1"/>
        <v>7.6161846340195671</v>
      </c>
      <c r="I19" t="s">
        <v>785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A7FE7-7B14-4B43-9AF4-233C53E41608}">
  <dimension ref="A1:I19"/>
  <sheetViews>
    <sheetView workbookViewId="0">
      <selection activeCell="H2" sqref="H2"/>
    </sheetView>
  </sheetViews>
  <sheetFormatPr baseColWidth="10" defaultRowHeight="16"/>
  <cols>
    <col min="1" max="1" width="17" bestFit="1" customWidth="1"/>
    <col min="2" max="2" width="29.28515625" bestFit="1" customWidth="1"/>
    <col min="3" max="3" width="11.28515625" bestFit="1" customWidth="1"/>
    <col min="4" max="4" width="25.5703125" bestFit="1" customWidth="1"/>
    <col min="5" max="5" width="37" bestFit="1" customWidth="1"/>
    <col min="6" max="6" width="22.5703125" bestFit="1" customWidth="1"/>
    <col min="7" max="7" width="9.140625" bestFit="1" customWidth="1"/>
    <col min="8" max="8" width="11.140625" customWidth="1"/>
    <col min="9" max="9" width="23.5703125" bestFit="1" customWidth="1"/>
  </cols>
  <sheetData>
    <row r="1" spans="1:9" s="5" customFormat="1">
      <c r="A1" s="5" t="s">
        <v>96</v>
      </c>
      <c r="B1" s="5" t="s">
        <v>97</v>
      </c>
      <c r="C1" s="5" t="s">
        <v>98</v>
      </c>
      <c r="D1" s="5" t="s">
        <v>99</v>
      </c>
      <c r="E1" s="5" t="s">
        <v>100</v>
      </c>
      <c r="F1" s="5" t="s">
        <v>101</v>
      </c>
      <c r="G1" s="5" t="s">
        <v>102</v>
      </c>
      <c r="H1" s="12" t="s">
        <v>803</v>
      </c>
      <c r="I1" s="5" t="s">
        <v>104</v>
      </c>
    </row>
    <row r="2" spans="1:9">
      <c r="A2" t="s">
        <v>786</v>
      </c>
      <c r="B2" t="s">
        <v>787</v>
      </c>
      <c r="C2" t="s">
        <v>792</v>
      </c>
      <c r="D2">
        <v>66</v>
      </c>
      <c r="E2">
        <v>65</v>
      </c>
      <c r="F2" s="6">
        <f>E2/D2</f>
        <v>0.98484848484848486</v>
      </c>
      <c r="G2" s="11">
        <v>1.7299999999999999E-66</v>
      </c>
      <c r="H2" s="13">
        <f>-(LOG(G2,10))</f>
        <v>65.761953896871205</v>
      </c>
      <c r="I2" t="s">
        <v>797</v>
      </c>
    </row>
    <row r="3" spans="1:9">
      <c r="B3" t="s">
        <v>108</v>
      </c>
      <c r="C3" t="s">
        <v>116</v>
      </c>
      <c r="D3">
        <v>53</v>
      </c>
      <c r="E3">
        <v>25</v>
      </c>
      <c r="F3" s="6">
        <f t="shared" ref="F3:F7" si="0">E3/D3</f>
        <v>0.47169811320754718</v>
      </c>
      <c r="G3" s="11">
        <v>1.94E-10</v>
      </c>
      <c r="H3" s="13">
        <f t="shared" ref="H3:H7" si="1">-(LOG(G3,10))</f>
        <v>9.7121982700697735</v>
      </c>
      <c r="I3" t="s">
        <v>798</v>
      </c>
    </row>
    <row r="4" spans="1:9">
      <c r="B4" t="s">
        <v>788</v>
      </c>
      <c r="C4" t="s">
        <v>793</v>
      </c>
      <c r="D4">
        <v>24</v>
      </c>
      <c r="E4">
        <v>16</v>
      </c>
      <c r="F4" s="6">
        <f t="shared" si="0"/>
        <v>0.66666666666666663</v>
      </c>
      <c r="G4" s="11">
        <v>1.0999999999999999E-9</v>
      </c>
      <c r="H4" s="13">
        <f t="shared" si="1"/>
        <v>8.9586073148417729</v>
      </c>
      <c r="I4" t="s">
        <v>799</v>
      </c>
    </row>
    <row r="5" spans="1:9">
      <c r="B5" t="s">
        <v>789</v>
      </c>
      <c r="C5" t="s">
        <v>794</v>
      </c>
      <c r="D5">
        <v>9</v>
      </c>
      <c r="E5">
        <v>9</v>
      </c>
      <c r="F5" s="6">
        <f t="shared" si="0"/>
        <v>1</v>
      </c>
      <c r="G5" s="11">
        <v>2.51E-8</v>
      </c>
      <c r="H5" s="13">
        <f t="shared" si="1"/>
        <v>7.6003262785189607</v>
      </c>
      <c r="I5" t="s">
        <v>800</v>
      </c>
    </row>
    <row r="6" spans="1:9">
      <c r="B6" t="s">
        <v>790</v>
      </c>
      <c r="C6" t="s">
        <v>795</v>
      </c>
      <c r="D6">
        <v>26</v>
      </c>
      <c r="E6">
        <v>15</v>
      </c>
      <c r="F6" s="6">
        <f t="shared" si="0"/>
        <v>0.57692307692307687</v>
      </c>
      <c r="G6" s="11">
        <v>5.32E-8</v>
      </c>
      <c r="H6" s="13">
        <f t="shared" si="1"/>
        <v>7.2740883677049508</v>
      </c>
      <c r="I6" t="s">
        <v>801</v>
      </c>
    </row>
    <row r="7" spans="1:9">
      <c r="B7" t="s">
        <v>791</v>
      </c>
      <c r="C7" t="s">
        <v>796</v>
      </c>
      <c r="D7">
        <v>7</v>
      </c>
      <c r="E7">
        <v>5</v>
      </c>
      <c r="F7" s="6">
        <f t="shared" si="0"/>
        <v>0.7142857142857143</v>
      </c>
      <c r="G7" s="11">
        <v>2.6199999999999999E-3</v>
      </c>
      <c r="H7" s="13">
        <f t="shared" si="1"/>
        <v>2.5816987086802543</v>
      </c>
      <c r="I7" t="s">
        <v>802</v>
      </c>
    </row>
    <row r="8" spans="1:9">
      <c r="H8" s="13"/>
    </row>
    <row r="9" spans="1:9">
      <c r="H9" s="13"/>
    </row>
    <row r="10" spans="1:9">
      <c r="H10" s="13"/>
    </row>
    <row r="11" spans="1:9">
      <c r="H11" s="13"/>
    </row>
    <row r="12" spans="1:9">
      <c r="H12" s="13"/>
    </row>
    <row r="13" spans="1:9">
      <c r="H13" s="13"/>
    </row>
    <row r="14" spans="1:9">
      <c r="H14" s="13"/>
    </row>
    <row r="15" spans="1:9">
      <c r="H15" s="13"/>
    </row>
    <row r="16" spans="1:9">
      <c r="H16" s="13"/>
    </row>
    <row r="17" spans="8:8">
      <c r="H17" s="13"/>
    </row>
    <row r="18" spans="8:8">
      <c r="H18" s="13"/>
    </row>
    <row r="19" spans="8:8">
      <c r="H19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01342-94EB-B24A-9A2B-AAAEB2CA3C26}">
  <dimension ref="A1:O25"/>
  <sheetViews>
    <sheetView workbookViewId="0">
      <selection activeCell="H2" sqref="H2:H21"/>
    </sheetView>
  </sheetViews>
  <sheetFormatPr baseColWidth="10" defaultColWidth="9.85546875" defaultRowHeight="16"/>
  <cols>
    <col min="1" max="1" width="17" bestFit="1" customWidth="1"/>
    <col min="2" max="2" width="48.5703125" customWidth="1"/>
    <col min="3" max="3" width="11.85546875" customWidth="1"/>
    <col min="4" max="4" width="25.5703125" bestFit="1" customWidth="1"/>
    <col min="5" max="5" width="37" bestFit="1" customWidth="1"/>
    <col min="6" max="6" width="22.5703125" bestFit="1" customWidth="1"/>
    <col min="7" max="7" width="9.140625" bestFit="1" customWidth="1"/>
    <col min="8" max="8" width="13.140625" style="14" customWidth="1"/>
    <col min="9" max="9" width="23.5703125" bestFit="1" customWidth="1"/>
    <col min="13" max="13" width="42.5703125" style="1" customWidth="1"/>
  </cols>
  <sheetData>
    <row r="1" spans="1:15" s="5" customFormat="1">
      <c r="A1" s="5" t="s">
        <v>96</v>
      </c>
      <c r="B1" s="5" t="s">
        <v>97</v>
      </c>
      <c r="C1" s="5" t="s">
        <v>98</v>
      </c>
      <c r="D1" s="5" t="s">
        <v>99</v>
      </c>
      <c r="E1" s="5" t="s">
        <v>100</v>
      </c>
      <c r="F1" s="5" t="s">
        <v>101</v>
      </c>
      <c r="G1" s="5" t="s">
        <v>102</v>
      </c>
      <c r="H1" s="12" t="s">
        <v>803</v>
      </c>
      <c r="I1" s="5" t="s">
        <v>104</v>
      </c>
    </row>
    <row r="2" spans="1:15" s="4" customFormat="1">
      <c r="A2" s="3" t="s">
        <v>105</v>
      </c>
      <c r="B2" s="4" t="s">
        <v>25</v>
      </c>
      <c r="C2" s="4" t="s">
        <v>24</v>
      </c>
      <c r="D2" s="4">
        <v>19</v>
      </c>
      <c r="E2" s="4">
        <v>17</v>
      </c>
      <c r="F2" s="8">
        <f>E2/D2</f>
        <v>0.89473684210526316</v>
      </c>
      <c r="G2" s="9">
        <v>4.2499999999999998E-10</v>
      </c>
      <c r="H2" s="13">
        <f>-(LOG(G2,10))</f>
        <v>9.3716110699496884</v>
      </c>
      <c r="I2" s="1" t="s">
        <v>26</v>
      </c>
      <c r="N2" s="3"/>
      <c r="O2" s="3"/>
    </row>
    <row r="3" spans="1:15">
      <c r="A3" s="1"/>
      <c r="B3" s="3" t="s">
        <v>28</v>
      </c>
      <c r="C3" s="3" t="s">
        <v>27</v>
      </c>
      <c r="D3" s="3">
        <v>10</v>
      </c>
      <c r="E3" s="3">
        <v>9</v>
      </c>
      <c r="F3" s="8">
        <f t="shared" ref="F3:F25" si="0">E3/D3</f>
        <v>0.9</v>
      </c>
      <c r="G3" s="10">
        <v>5.3699999999999997E-5</v>
      </c>
      <c r="H3" s="13">
        <f t="shared" ref="H3:H25" si="1">-(LOG(G3,10))</f>
        <v>4.2700257143004441</v>
      </c>
      <c r="I3" s="1" t="s">
        <v>29</v>
      </c>
      <c r="J3" s="1"/>
      <c r="K3" s="1"/>
      <c r="L3" s="1"/>
      <c r="N3" s="1"/>
      <c r="O3" s="1"/>
    </row>
    <row r="4" spans="1:15">
      <c r="A4" s="1"/>
      <c r="B4" s="3" t="s">
        <v>31</v>
      </c>
      <c r="C4" s="3" t="s">
        <v>30</v>
      </c>
      <c r="D4" s="3">
        <v>30</v>
      </c>
      <c r="E4" s="3">
        <v>16</v>
      </c>
      <c r="F4" s="8">
        <f t="shared" si="0"/>
        <v>0.53333333333333333</v>
      </c>
      <c r="G4" s="10">
        <v>1.3200000000000001E-4</v>
      </c>
      <c r="H4" s="13">
        <f t="shared" si="1"/>
        <v>3.8794260687941495</v>
      </c>
      <c r="I4" s="1" t="s">
        <v>32</v>
      </c>
      <c r="J4" s="1"/>
      <c r="K4" s="1"/>
      <c r="L4" s="1"/>
      <c r="N4" s="1"/>
      <c r="O4" s="1"/>
    </row>
    <row r="5" spans="1:15">
      <c r="A5" s="1"/>
      <c r="B5" s="3" t="s">
        <v>34</v>
      </c>
      <c r="C5" s="3" t="s">
        <v>33</v>
      </c>
      <c r="D5" s="3">
        <v>9</v>
      </c>
      <c r="E5" s="3">
        <v>8</v>
      </c>
      <c r="F5" s="8">
        <f t="shared" si="0"/>
        <v>0.88888888888888884</v>
      </c>
      <c r="G5" s="10">
        <v>1.5799999999999999E-4</v>
      </c>
      <c r="H5" s="13">
        <f t="shared" si="1"/>
        <v>3.8013429130455774</v>
      </c>
      <c r="I5" s="1" t="s">
        <v>35</v>
      </c>
      <c r="J5" s="1"/>
      <c r="K5" s="1"/>
      <c r="L5" s="1"/>
      <c r="N5" s="1"/>
      <c r="O5" s="1"/>
    </row>
    <row r="6" spans="1:15">
      <c r="A6" s="1"/>
      <c r="B6" s="3" t="s">
        <v>37</v>
      </c>
      <c r="C6" s="3" t="s">
        <v>36</v>
      </c>
      <c r="D6" s="3">
        <v>22</v>
      </c>
      <c r="E6" s="3">
        <v>12</v>
      </c>
      <c r="F6" s="8">
        <f t="shared" si="0"/>
        <v>0.54545454545454541</v>
      </c>
      <c r="G6" s="10">
        <v>1.2700000000000001E-3</v>
      </c>
      <c r="H6" s="13">
        <f t="shared" si="1"/>
        <v>2.8961962790440432</v>
      </c>
      <c r="I6" s="1" t="s">
        <v>38</v>
      </c>
      <c r="J6" s="1"/>
      <c r="K6" s="1"/>
      <c r="L6" s="1"/>
      <c r="N6" s="1"/>
      <c r="O6" s="1"/>
    </row>
    <row r="7" spans="1:15">
      <c r="A7" s="1"/>
      <c r="B7" s="3" t="s">
        <v>40</v>
      </c>
      <c r="C7" s="3" t="s">
        <v>39</v>
      </c>
      <c r="D7" s="3">
        <v>5</v>
      </c>
      <c r="E7" s="3">
        <v>5</v>
      </c>
      <c r="F7" s="8">
        <f t="shared" si="0"/>
        <v>1</v>
      </c>
      <c r="G7" s="10">
        <v>3.1199999999999999E-3</v>
      </c>
      <c r="H7" s="13">
        <f t="shared" si="1"/>
        <v>2.5058454059815571</v>
      </c>
      <c r="I7" s="1" t="s">
        <v>41</v>
      </c>
      <c r="J7" s="1"/>
      <c r="K7" s="1"/>
      <c r="L7" s="1"/>
      <c r="N7" s="1"/>
      <c r="O7" s="1"/>
    </row>
    <row r="8" spans="1:15">
      <c r="A8" s="1"/>
      <c r="B8" s="3" t="s">
        <v>43</v>
      </c>
      <c r="C8" s="3" t="s">
        <v>42</v>
      </c>
      <c r="D8" s="3">
        <v>7</v>
      </c>
      <c r="E8" s="3">
        <v>6</v>
      </c>
      <c r="F8" s="8">
        <f t="shared" si="0"/>
        <v>0.8571428571428571</v>
      </c>
      <c r="G8" s="10">
        <v>3.1199999999999999E-3</v>
      </c>
      <c r="H8" s="13">
        <f t="shared" si="1"/>
        <v>2.5058454059815571</v>
      </c>
      <c r="I8" s="1" t="s">
        <v>44</v>
      </c>
      <c r="J8" s="1"/>
      <c r="K8" s="1"/>
      <c r="L8" s="1"/>
      <c r="N8" s="1"/>
      <c r="O8" s="1"/>
    </row>
    <row r="9" spans="1:15">
      <c r="A9" s="1"/>
      <c r="B9" s="3" t="s">
        <v>46</v>
      </c>
      <c r="C9" s="3" t="s">
        <v>45</v>
      </c>
      <c r="D9" s="3">
        <v>10</v>
      </c>
      <c r="E9" s="3">
        <v>7</v>
      </c>
      <c r="F9" s="8">
        <f t="shared" si="0"/>
        <v>0.7</v>
      </c>
      <c r="G9" s="10">
        <v>5.11E-3</v>
      </c>
      <c r="H9" s="13">
        <f t="shared" si="1"/>
        <v>2.2915790998652872</v>
      </c>
      <c r="I9" s="1" t="s">
        <v>47</v>
      </c>
      <c r="J9" s="1"/>
      <c r="K9" s="1"/>
      <c r="L9" s="1"/>
      <c r="N9" s="1"/>
      <c r="O9" s="1"/>
    </row>
    <row r="10" spans="1:15">
      <c r="A10" s="1"/>
      <c r="B10" s="3" t="s">
        <v>49</v>
      </c>
      <c r="C10" s="3" t="s">
        <v>48</v>
      </c>
      <c r="D10" s="3">
        <v>19</v>
      </c>
      <c r="E10" s="3">
        <v>10</v>
      </c>
      <c r="F10" s="8">
        <f t="shared" si="0"/>
        <v>0.52631578947368418</v>
      </c>
      <c r="G10" s="10">
        <v>5.13E-3</v>
      </c>
      <c r="H10" s="13">
        <f t="shared" si="1"/>
        <v>2.2898826348881838</v>
      </c>
      <c r="I10" s="1" t="s">
        <v>50</v>
      </c>
      <c r="J10" s="1"/>
      <c r="K10" s="1"/>
      <c r="L10" s="1"/>
      <c r="N10" s="1"/>
      <c r="O10" s="1"/>
    </row>
    <row r="11" spans="1:15">
      <c r="A11" s="1"/>
      <c r="B11" s="3" t="s">
        <v>52</v>
      </c>
      <c r="C11" s="3" t="s">
        <v>51</v>
      </c>
      <c r="D11" s="3">
        <v>6</v>
      </c>
      <c r="E11" s="3">
        <v>5</v>
      </c>
      <c r="F11" s="8">
        <f t="shared" si="0"/>
        <v>0.83333333333333337</v>
      </c>
      <c r="G11" s="10">
        <v>9.5099999999999994E-3</v>
      </c>
      <c r="H11" s="13">
        <f t="shared" si="1"/>
        <v>2.0218194830625857</v>
      </c>
      <c r="I11" s="1" t="s">
        <v>53</v>
      </c>
      <c r="J11" s="1"/>
      <c r="K11" s="1"/>
      <c r="L11" s="1"/>
      <c r="N11" s="1"/>
      <c r="O11" s="1"/>
    </row>
    <row r="12" spans="1:15">
      <c r="A12" s="1"/>
      <c r="B12" s="3" t="s">
        <v>55</v>
      </c>
      <c r="C12" s="3" t="s">
        <v>54</v>
      </c>
      <c r="D12" s="3">
        <v>6</v>
      </c>
      <c r="E12" s="3">
        <v>5</v>
      </c>
      <c r="F12" s="8">
        <f t="shared" si="0"/>
        <v>0.83333333333333337</v>
      </c>
      <c r="G12" s="10">
        <v>9.5099999999999994E-3</v>
      </c>
      <c r="H12" s="13">
        <f t="shared" si="1"/>
        <v>2.0218194830625857</v>
      </c>
      <c r="I12" s="1" t="s">
        <v>56</v>
      </c>
      <c r="J12" s="1"/>
      <c r="K12" s="1"/>
      <c r="L12" s="1"/>
      <c r="N12" s="1"/>
      <c r="O12" s="1"/>
    </row>
    <row r="13" spans="1:15">
      <c r="A13" s="1"/>
      <c r="B13" s="3" t="s">
        <v>58</v>
      </c>
      <c r="C13" s="3" t="s">
        <v>57</v>
      </c>
      <c r="D13" s="3">
        <v>47</v>
      </c>
      <c r="E13" s="3">
        <v>17</v>
      </c>
      <c r="F13" s="8">
        <f t="shared" si="0"/>
        <v>0.36170212765957449</v>
      </c>
      <c r="G13" s="10">
        <v>9.5099999999999994E-3</v>
      </c>
      <c r="H13" s="13">
        <f t="shared" si="1"/>
        <v>2.0218194830625857</v>
      </c>
      <c r="I13" s="1" t="s">
        <v>59</v>
      </c>
      <c r="J13" s="1"/>
      <c r="K13" s="1"/>
      <c r="L13" s="1"/>
      <c r="N13" s="1"/>
      <c r="O13" s="1"/>
    </row>
    <row r="14" spans="1:15">
      <c r="A14" s="1"/>
      <c r="B14" s="3" t="s">
        <v>61</v>
      </c>
      <c r="C14" s="3" t="s">
        <v>60</v>
      </c>
      <c r="D14" s="3">
        <v>4</v>
      </c>
      <c r="E14" s="3">
        <v>4</v>
      </c>
      <c r="F14" s="8">
        <f t="shared" si="0"/>
        <v>1</v>
      </c>
      <c r="G14" s="10">
        <v>0.01</v>
      </c>
      <c r="H14" s="13">
        <f t="shared" si="1"/>
        <v>1.9999999999999996</v>
      </c>
      <c r="I14" s="1" t="s">
        <v>62</v>
      </c>
      <c r="J14" s="1"/>
      <c r="K14" s="1"/>
      <c r="L14" s="1"/>
      <c r="N14" s="1"/>
      <c r="O14" s="1"/>
    </row>
    <row r="15" spans="1:15">
      <c r="A15" s="1"/>
      <c r="B15" s="3" t="s">
        <v>64</v>
      </c>
      <c r="C15" s="3" t="s">
        <v>63</v>
      </c>
      <c r="D15" s="3">
        <v>21</v>
      </c>
      <c r="E15" s="3">
        <v>10</v>
      </c>
      <c r="F15" s="8">
        <f t="shared" si="0"/>
        <v>0.47619047619047616</v>
      </c>
      <c r="G15" s="10">
        <v>0.01</v>
      </c>
      <c r="H15" s="13">
        <f t="shared" si="1"/>
        <v>1.9999999999999996</v>
      </c>
      <c r="I15" s="1" t="s">
        <v>65</v>
      </c>
      <c r="J15" s="1"/>
      <c r="K15" s="1"/>
      <c r="L15" s="1"/>
      <c r="N15" s="1"/>
      <c r="O15" s="1"/>
    </row>
    <row r="16" spans="1:15">
      <c r="A16" s="1"/>
      <c r="B16" s="3" t="s">
        <v>67</v>
      </c>
      <c r="C16" s="3" t="s">
        <v>66</v>
      </c>
      <c r="D16" s="3">
        <v>59</v>
      </c>
      <c r="E16" s="3">
        <v>19</v>
      </c>
      <c r="F16" s="8">
        <f t="shared" si="0"/>
        <v>0.32203389830508472</v>
      </c>
      <c r="G16" s="10">
        <v>1.6299999999999999E-2</v>
      </c>
      <c r="H16" s="13">
        <f t="shared" si="1"/>
        <v>1.7878123955960421</v>
      </c>
      <c r="I16" s="1" t="s">
        <v>68</v>
      </c>
      <c r="J16" s="1"/>
      <c r="K16" s="1"/>
      <c r="L16" s="1"/>
      <c r="N16" s="1"/>
      <c r="O16" s="1"/>
    </row>
    <row r="17" spans="1:15">
      <c r="A17" s="1"/>
      <c r="B17" s="3" t="s">
        <v>70</v>
      </c>
      <c r="C17" s="3" t="s">
        <v>69</v>
      </c>
      <c r="D17" s="3">
        <v>7</v>
      </c>
      <c r="E17" s="3">
        <v>5</v>
      </c>
      <c r="F17" s="8">
        <f t="shared" si="0"/>
        <v>0.7142857142857143</v>
      </c>
      <c r="G17" s="10">
        <v>2.1299999999999999E-2</v>
      </c>
      <c r="H17" s="13">
        <f t="shared" si="1"/>
        <v>1.6716203965612622</v>
      </c>
      <c r="I17" s="1" t="s">
        <v>71</v>
      </c>
      <c r="J17" s="1"/>
      <c r="K17" s="1"/>
      <c r="L17" s="1"/>
      <c r="N17" s="1"/>
      <c r="O17" s="1"/>
    </row>
    <row r="18" spans="1:15">
      <c r="A18" s="1"/>
      <c r="B18" s="3" t="s">
        <v>73</v>
      </c>
      <c r="C18" s="3" t="s">
        <v>72</v>
      </c>
      <c r="D18" s="3">
        <v>35</v>
      </c>
      <c r="E18" s="3">
        <v>13</v>
      </c>
      <c r="F18" s="8">
        <f t="shared" si="0"/>
        <v>0.37142857142857144</v>
      </c>
      <c r="G18" s="10">
        <v>2.1299999999999999E-2</v>
      </c>
      <c r="H18" s="13">
        <f t="shared" si="1"/>
        <v>1.6716203965612622</v>
      </c>
      <c r="I18" s="1" t="s">
        <v>74</v>
      </c>
      <c r="J18" s="1"/>
      <c r="K18" s="1"/>
      <c r="L18" s="1"/>
      <c r="N18" s="1"/>
      <c r="O18" s="1"/>
    </row>
    <row r="19" spans="1:15">
      <c r="A19" s="1"/>
      <c r="B19" s="3" t="s">
        <v>76</v>
      </c>
      <c r="C19" s="3" t="s">
        <v>75</v>
      </c>
      <c r="D19" s="3">
        <v>37</v>
      </c>
      <c r="E19" s="3">
        <v>13</v>
      </c>
      <c r="F19" s="8">
        <f t="shared" si="0"/>
        <v>0.35135135135135137</v>
      </c>
      <c r="G19" s="10">
        <v>3.5999999999999997E-2</v>
      </c>
      <c r="H19" s="13">
        <f t="shared" si="1"/>
        <v>1.4436974992327127</v>
      </c>
      <c r="I19" s="1" t="s">
        <v>77</v>
      </c>
      <c r="J19" s="1"/>
      <c r="K19" s="1"/>
      <c r="L19" s="1"/>
      <c r="N19" s="1"/>
      <c r="O19" s="1"/>
    </row>
    <row r="20" spans="1:15">
      <c r="A20" s="1"/>
      <c r="B20" s="3" t="s">
        <v>79</v>
      </c>
      <c r="C20" s="3" t="s">
        <v>78</v>
      </c>
      <c r="D20" s="3">
        <v>3</v>
      </c>
      <c r="E20" s="3">
        <v>3</v>
      </c>
      <c r="F20" s="8">
        <f t="shared" si="0"/>
        <v>1</v>
      </c>
      <c r="G20" s="10">
        <v>3.73E-2</v>
      </c>
      <c r="H20" s="13">
        <f t="shared" si="1"/>
        <v>1.4282911681913122</v>
      </c>
      <c r="I20" s="1" t="s">
        <v>80</v>
      </c>
      <c r="J20" s="1"/>
      <c r="K20" s="1"/>
      <c r="L20" s="1"/>
      <c r="N20" s="1"/>
      <c r="O20" s="1"/>
    </row>
    <row r="21" spans="1:15">
      <c r="A21" s="1"/>
      <c r="B21" s="3" t="s">
        <v>82</v>
      </c>
      <c r="C21" s="3" t="s">
        <v>81</v>
      </c>
      <c r="D21" s="3">
        <v>3</v>
      </c>
      <c r="E21" s="3">
        <v>3</v>
      </c>
      <c r="F21" s="8">
        <f t="shared" si="0"/>
        <v>1</v>
      </c>
      <c r="G21" s="10">
        <v>3.73E-2</v>
      </c>
      <c r="H21" s="13">
        <f t="shared" si="1"/>
        <v>1.4282911681913122</v>
      </c>
      <c r="I21" s="1" t="s">
        <v>83</v>
      </c>
      <c r="J21" s="1"/>
      <c r="K21" s="1"/>
      <c r="L21" s="1"/>
      <c r="N21" s="1"/>
      <c r="O21" s="1"/>
    </row>
    <row r="22" spans="1:15">
      <c r="A22" s="1"/>
      <c r="B22" s="3" t="s">
        <v>85</v>
      </c>
      <c r="C22" s="3" t="s">
        <v>84</v>
      </c>
      <c r="D22" s="3">
        <v>3</v>
      </c>
      <c r="E22" s="3">
        <v>3</v>
      </c>
      <c r="F22" s="8">
        <f t="shared" si="0"/>
        <v>1</v>
      </c>
      <c r="G22" s="10">
        <v>3.73E-2</v>
      </c>
      <c r="H22" s="13">
        <f t="shared" si="1"/>
        <v>1.4282911681913122</v>
      </c>
      <c r="I22" s="1" t="s">
        <v>86</v>
      </c>
      <c r="J22" s="1"/>
      <c r="K22" s="1"/>
      <c r="L22" s="1"/>
      <c r="N22" s="1"/>
      <c r="O22" s="1"/>
    </row>
    <row r="23" spans="1:15">
      <c r="A23" s="1"/>
      <c r="B23" s="3" t="s">
        <v>88</v>
      </c>
      <c r="C23" s="3" t="s">
        <v>87</v>
      </c>
      <c r="D23" s="3">
        <v>3</v>
      </c>
      <c r="E23" s="3">
        <v>3</v>
      </c>
      <c r="F23" s="8">
        <f t="shared" si="0"/>
        <v>1</v>
      </c>
      <c r="G23" s="10">
        <v>3.73E-2</v>
      </c>
      <c r="H23" s="13">
        <f t="shared" si="1"/>
        <v>1.4282911681913122</v>
      </c>
      <c r="I23" s="1" t="s">
        <v>89</v>
      </c>
      <c r="J23" s="1"/>
      <c r="K23" s="1"/>
      <c r="L23" s="1"/>
      <c r="N23" s="1"/>
      <c r="O23" s="1"/>
    </row>
    <row r="24" spans="1:15">
      <c r="A24" s="1"/>
      <c r="B24" s="3" t="s">
        <v>91</v>
      </c>
      <c r="C24" s="3" t="s">
        <v>90</v>
      </c>
      <c r="D24" s="3">
        <v>3</v>
      </c>
      <c r="E24" s="3">
        <v>3</v>
      </c>
      <c r="F24" s="8">
        <f t="shared" si="0"/>
        <v>1</v>
      </c>
      <c r="G24" s="10">
        <v>3.73E-2</v>
      </c>
      <c r="H24" s="13">
        <f t="shared" si="1"/>
        <v>1.4282911681913122</v>
      </c>
      <c r="I24" s="1" t="s">
        <v>92</v>
      </c>
      <c r="J24" s="1"/>
      <c r="K24" s="1"/>
      <c r="L24" s="1"/>
      <c r="N24" s="1"/>
      <c r="O24" s="1"/>
    </row>
    <row r="25" spans="1:15">
      <c r="A25" s="1"/>
      <c r="B25" s="3" t="s">
        <v>94</v>
      </c>
      <c r="C25" s="3" t="s">
        <v>93</v>
      </c>
      <c r="D25" s="3">
        <v>3</v>
      </c>
      <c r="E25" s="3">
        <v>3</v>
      </c>
      <c r="F25" s="8">
        <f t="shared" si="0"/>
        <v>1</v>
      </c>
      <c r="G25" s="10">
        <v>3.73E-2</v>
      </c>
      <c r="H25" s="13">
        <f t="shared" si="1"/>
        <v>1.4282911681913122</v>
      </c>
      <c r="I25" s="1" t="s">
        <v>95</v>
      </c>
      <c r="J25" s="1"/>
      <c r="K25" s="1"/>
      <c r="L25" s="1"/>
      <c r="N25" s="1"/>
      <c r="O25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A72EB-09D1-6E41-AECB-8E1988918D17}">
  <dimension ref="A1:I1319"/>
  <sheetViews>
    <sheetView workbookViewId="0">
      <selection activeCell="H2" sqref="H2:H11"/>
    </sheetView>
  </sheetViews>
  <sheetFormatPr baseColWidth="10" defaultRowHeight="16"/>
  <cols>
    <col min="1" max="1" width="17" bestFit="1" customWidth="1"/>
    <col min="2" max="2" width="36" bestFit="1" customWidth="1"/>
    <col min="3" max="3" width="11.28515625" bestFit="1" customWidth="1"/>
    <col min="4" max="4" width="25.5703125" bestFit="1" customWidth="1"/>
    <col min="5" max="5" width="37" bestFit="1" customWidth="1"/>
    <col min="6" max="6" width="22.5703125" bestFit="1" customWidth="1"/>
    <col min="7" max="7" width="9.140625" bestFit="1" customWidth="1"/>
    <col min="8" max="8" width="13.140625" style="14" customWidth="1"/>
    <col min="9" max="9" width="23.5703125" bestFit="1" customWidth="1"/>
  </cols>
  <sheetData>
    <row r="1" spans="1:9" s="5" customFormat="1">
      <c r="A1" s="5" t="s">
        <v>96</v>
      </c>
      <c r="B1" s="5" t="s">
        <v>97</v>
      </c>
      <c r="C1" s="5" t="s">
        <v>98</v>
      </c>
      <c r="D1" s="5" t="s">
        <v>99</v>
      </c>
      <c r="E1" s="5" t="s">
        <v>100</v>
      </c>
      <c r="F1" s="5" t="s">
        <v>101</v>
      </c>
      <c r="G1" s="5" t="s">
        <v>102</v>
      </c>
      <c r="H1" s="12" t="s">
        <v>803</v>
      </c>
      <c r="I1" s="5" t="s">
        <v>104</v>
      </c>
    </row>
    <row r="2" spans="1:9">
      <c r="A2" t="s">
        <v>106</v>
      </c>
      <c r="B2" s="1" t="s">
        <v>107</v>
      </c>
      <c r="C2" s="1" t="s">
        <v>115</v>
      </c>
      <c r="D2" s="1">
        <v>55</v>
      </c>
      <c r="E2" s="1">
        <v>55</v>
      </c>
      <c r="F2" s="6">
        <f>E2/D2</f>
        <v>1</v>
      </c>
      <c r="G2" s="7">
        <v>7.2799999999999999E-67</v>
      </c>
      <c r="H2" s="13">
        <f>-(LOG(G2,10))</f>
        <v>66.137868620686945</v>
      </c>
      <c r="I2" t="s">
        <v>123</v>
      </c>
    </row>
    <row r="3" spans="1:9">
      <c r="B3" s="1" t="s">
        <v>108</v>
      </c>
      <c r="C3" s="1" t="s">
        <v>116</v>
      </c>
      <c r="D3" s="1">
        <v>53</v>
      </c>
      <c r="E3" s="1">
        <v>23</v>
      </c>
      <c r="F3" s="6">
        <f t="shared" ref="F3:F11" si="0">E3/D3</f>
        <v>0.43396226415094341</v>
      </c>
      <c r="G3" s="7">
        <v>6.6699999999999996E-12</v>
      </c>
      <c r="H3" s="13">
        <f t="shared" ref="H3:H11" si="1">-(LOG(G3,10))</f>
        <v>11.17587416608345</v>
      </c>
      <c r="I3" t="s">
        <v>124</v>
      </c>
    </row>
    <row r="4" spans="1:9">
      <c r="B4" s="1" t="s">
        <v>109</v>
      </c>
      <c r="C4" s="1" t="s">
        <v>117</v>
      </c>
      <c r="D4" s="1">
        <v>43</v>
      </c>
      <c r="E4" s="1">
        <v>13</v>
      </c>
      <c r="F4" s="6">
        <f t="shared" si="0"/>
        <v>0.30232558139534882</v>
      </c>
      <c r="G4" s="7">
        <v>1.5300000000000001E-4</v>
      </c>
      <c r="H4" s="13">
        <f t="shared" si="1"/>
        <v>3.8153085691824007</v>
      </c>
      <c r="I4" t="s">
        <v>125</v>
      </c>
    </row>
    <row r="5" spans="1:9">
      <c r="B5" s="1" t="s">
        <v>110</v>
      </c>
      <c r="C5" s="1" t="s">
        <v>118</v>
      </c>
      <c r="D5" s="1">
        <v>16</v>
      </c>
      <c r="E5" s="1">
        <v>7</v>
      </c>
      <c r="F5" s="6">
        <f t="shared" si="0"/>
        <v>0.4375</v>
      </c>
      <c r="G5" s="7">
        <v>1.14E-3</v>
      </c>
      <c r="H5" s="13">
        <f t="shared" si="1"/>
        <v>2.9430951486635273</v>
      </c>
      <c r="I5" t="s">
        <v>126</v>
      </c>
    </row>
    <row r="6" spans="1:9">
      <c r="B6" s="1" t="s">
        <v>13</v>
      </c>
      <c r="C6" s="1" t="s">
        <v>12</v>
      </c>
      <c r="D6" s="1">
        <v>75</v>
      </c>
      <c r="E6" s="1">
        <v>15</v>
      </c>
      <c r="F6" s="6">
        <f t="shared" si="0"/>
        <v>0.2</v>
      </c>
      <c r="G6" s="7">
        <v>3.1099999999999999E-3</v>
      </c>
      <c r="H6" s="13">
        <f t="shared" si="1"/>
        <v>2.5072396109731625</v>
      </c>
      <c r="I6" t="s">
        <v>127</v>
      </c>
    </row>
    <row r="7" spans="1:9">
      <c r="B7" s="1" t="s">
        <v>111</v>
      </c>
      <c r="C7" s="1" t="s">
        <v>119</v>
      </c>
      <c r="D7" s="1">
        <v>44</v>
      </c>
      <c r="E7" s="1">
        <v>11</v>
      </c>
      <c r="F7" s="6">
        <f t="shared" si="0"/>
        <v>0.25</v>
      </c>
      <c r="G7" s="7">
        <v>3.1099999999999999E-3</v>
      </c>
      <c r="H7" s="13">
        <f t="shared" si="1"/>
        <v>2.5072396109731625</v>
      </c>
      <c r="I7" t="s">
        <v>128</v>
      </c>
    </row>
    <row r="8" spans="1:9">
      <c r="B8" s="1" t="s">
        <v>10</v>
      </c>
      <c r="C8" s="1" t="s">
        <v>9</v>
      </c>
      <c r="D8" s="1">
        <v>70</v>
      </c>
      <c r="E8" s="1">
        <v>13</v>
      </c>
      <c r="F8" s="6">
        <f t="shared" si="0"/>
        <v>0.18571428571428572</v>
      </c>
      <c r="G8" s="7">
        <v>1.41E-2</v>
      </c>
      <c r="H8" s="13">
        <f t="shared" si="1"/>
        <v>1.8507808873446199</v>
      </c>
      <c r="I8" t="s">
        <v>129</v>
      </c>
    </row>
    <row r="9" spans="1:9">
      <c r="B9" s="1" t="s">
        <v>112</v>
      </c>
      <c r="C9" s="1" t="s">
        <v>120</v>
      </c>
      <c r="D9" s="1">
        <v>19</v>
      </c>
      <c r="E9" s="1">
        <v>6</v>
      </c>
      <c r="F9" s="6">
        <f t="shared" si="0"/>
        <v>0.31578947368421051</v>
      </c>
      <c r="G9" s="7">
        <v>1.44E-2</v>
      </c>
      <c r="H9" s="13">
        <f t="shared" si="1"/>
        <v>1.8416375079047502</v>
      </c>
      <c r="I9" t="s">
        <v>130</v>
      </c>
    </row>
    <row r="10" spans="1:9">
      <c r="B10" s="1" t="s">
        <v>113</v>
      </c>
      <c r="C10" s="1" t="s">
        <v>121</v>
      </c>
      <c r="D10" s="1">
        <v>5</v>
      </c>
      <c r="E10" s="1">
        <v>3</v>
      </c>
      <c r="F10" s="6">
        <f t="shared" si="0"/>
        <v>0.6</v>
      </c>
      <c r="G10" s="7">
        <v>2.3400000000000001E-2</v>
      </c>
      <c r="H10" s="13">
        <f t="shared" si="1"/>
        <v>1.630784142589857</v>
      </c>
      <c r="I10" t="s">
        <v>131</v>
      </c>
    </row>
    <row r="11" spans="1:9">
      <c r="B11" s="1" t="s">
        <v>114</v>
      </c>
      <c r="C11" s="1" t="s">
        <v>122</v>
      </c>
      <c r="D11" s="1">
        <v>22</v>
      </c>
      <c r="E11" s="1">
        <v>6</v>
      </c>
      <c r="F11" s="6">
        <f t="shared" si="0"/>
        <v>0.27272727272727271</v>
      </c>
      <c r="G11" s="7">
        <v>2.6100000000000002E-2</v>
      </c>
      <c r="H11" s="13">
        <f t="shared" si="1"/>
        <v>1.5833594926617189</v>
      </c>
      <c r="I11" t="s">
        <v>132</v>
      </c>
    </row>
    <row r="12" spans="1:9">
      <c r="B12" s="1"/>
      <c r="H12" s="13"/>
    </row>
    <row r="13" spans="1:9">
      <c r="B13" s="1"/>
      <c r="H13" s="13"/>
    </row>
    <row r="14" spans="1:9">
      <c r="B14" s="1"/>
      <c r="H14" s="13"/>
    </row>
    <row r="15" spans="1:9">
      <c r="B15" s="1"/>
      <c r="H15" s="13"/>
    </row>
    <row r="16" spans="1:9">
      <c r="B16" s="1"/>
      <c r="H16" s="13"/>
    </row>
    <row r="17" spans="2:8">
      <c r="B17" s="1"/>
      <c r="H17" s="13"/>
    </row>
    <row r="18" spans="2:8">
      <c r="B18" s="1"/>
      <c r="H18" s="13"/>
    </row>
    <row r="19" spans="2:8">
      <c r="B19" s="1"/>
      <c r="H19" s="13"/>
    </row>
    <row r="20" spans="2:8">
      <c r="B20" s="1"/>
      <c r="H20" s="13"/>
    </row>
    <row r="21" spans="2:8">
      <c r="B21" s="1"/>
      <c r="H21" s="13"/>
    </row>
    <row r="22" spans="2:8">
      <c r="B22" s="1"/>
      <c r="H22" s="13"/>
    </row>
    <row r="23" spans="2:8">
      <c r="B23" s="1"/>
      <c r="H23" s="13"/>
    </row>
    <row r="24" spans="2:8">
      <c r="B24" s="1"/>
      <c r="H24" s="13"/>
    </row>
    <row r="25" spans="2:8">
      <c r="B25" s="1"/>
      <c r="H25" s="13"/>
    </row>
    <row r="26" spans="2:8">
      <c r="B26" s="1"/>
    </row>
    <row r="27" spans="2:8">
      <c r="B27" s="1"/>
    </row>
    <row r="28" spans="2:8">
      <c r="B28" s="1"/>
    </row>
    <row r="29" spans="2:8">
      <c r="B29" s="1"/>
    </row>
    <row r="30" spans="2:8">
      <c r="B30" s="1"/>
    </row>
    <row r="31" spans="2:8">
      <c r="B31" s="1"/>
    </row>
    <row r="32" spans="2:8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  <row r="47" spans="2:2">
      <c r="B47" s="1"/>
    </row>
    <row r="48" spans="2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143" spans="2:2">
      <c r="B143" s="1"/>
    </row>
    <row r="144" spans="2:2">
      <c r="B144" s="1"/>
    </row>
    <row r="145" spans="2:2">
      <c r="B145" s="1"/>
    </row>
    <row r="146" spans="2:2">
      <c r="B146" s="1"/>
    </row>
    <row r="147" spans="2:2">
      <c r="B147" s="1"/>
    </row>
    <row r="148" spans="2:2">
      <c r="B148" s="1"/>
    </row>
    <row r="149" spans="2:2">
      <c r="B149" s="1"/>
    </row>
    <row r="150" spans="2:2">
      <c r="B150" s="1"/>
    </row>
    <row r="151" spans="2:2">
      <c r="B151" s="1"/>
    </row>
    <row r="152" spans="2:2">
      <c r="B152" s="1"/>
    </row>
    <row r="153" spans="2:2">
      <c r="B153" s="1"/>
    </row>
    <row r="154" spans="2:2">
      <c r="B154" s="1"/>
    </row>
    <row r="155" spans="2:2">
      <c r="B155" s="1"/>
    </row>
    <row r="156" spans="2:2">
      <c r="B156" s="1"/>
    </row>
    <row r="157" spans="2:2">
      <c r="B157" s="1"/>
    </row>
    <row r="158" spans="2:2">
      <c r="B158" s="1"/>
    </row>
    <row r="159" spans="2:2">
      <c r="B159" s="1"/>
    </row>
    <row r="160" spans="2:2">
      <c r="B160" s="1"/>
    </row>
    <row r="161" spans="2:2">
      <c r="B161" s="1"/>
    </row>
    <row r="162" spans="2:2">
      <c r="B162" s="1"/>
    </row>
    <row r="163" spans="2:2">
      <c r="B163" s="1"/>
    </row>
    <row r="164" spans="2:2">
      <c r="B164" s="1"/>
    </row>
    <row r="165" spans="2:2">
      <c r="B165" s="1"/>
    </row>
    <row r="166" spans="2:2">
      <c r="B166" s="1"/>
    </row>
    <row r="167" spans="2:2">
      <c r="B167" s="1"/>
    </row>
    <row r="168" spans="2:2">
      <c r="B168" s="1"/>
    </row>
    <row r="169" spans="2:2">
      <c r="B169" s="1"/>
    </row>
    <row r="170" spans="2:2">
      <c r="B170" s="1"/>
    </row>
    <row r="171" spans="2:2">
      <c r="B171" s="1"/>
    </row>
    <row r="172" spans="2:2">
      <c r="B172" s="1"/>
    </row>
    <row r="173" spans="2:2">
      <c r="B173" s="1"/>
    </row>
    <row r="174" spans="2:2">
      <c r="B174" s="1"/>
    </row>
    <row r="175" spans="2:2">
      <c r="B175" s="1"/>
    </row>
    <row r="176" spans="2:2">
      <c r="B176" s="1"/>
    </row>
    <row r="177" spans="2:2">
      <c r="B177" s="1"/>
    </row>
    <row r="178" spans="2:2">
      <c r="B178" s="1"/>
    </row>
    <row r="179" spans="2:2">
      <c r="B179" s="1"/>
    </row>
    <row r="180" spans="2:2">
      <c r="B180" s="1"/>
    </row>
    <row r="181" spans="2:2">
      <c r="B181" s="1"/>
    </row>
    <row r="182" spans="2:2">
      <c r="B182" s="1"/>
    </row>
    <row r="183" spans="2:2">
      <c r="B183" s="1"/>
    </row>
    <row r="184" spans="2:2">
      <c r="B184" s="1"/>
    </row>
    <row r="185" spans="2:2">
      <c r="B185" s="1"/>
    </row>
    <row r="186" spans="2:2">
      <c r="B186" s="1"/>
    </row>
    <row r="187" spans="2:2">
      <c r="B187" s="1"/>
    </row>
    <row r="188" spans="2:2">
      <c r="B188" s="1"/>
    </row>
    <row r="189" spans="2:2">
      <c r="B189" s="1"/>
    </row>
    <row r="190" spans="2:2">
      <c r="B190" s="1"/>
    </row>
    <row r="191" spans="2:2">
      <c r="B191" s="1"/>
    </row>
    <row r="192" spans="2:2">
      <c r="B192" s="1"/>
    </row>
    <row r="193" spans="2:2">
      <c r="B193" s="1"/>
    </row>
    <row r="194" spans="2:2">
      <c r="B194" s="1"/>
    </row>
    <row r="195" spans="2:2">
      <c r="B195" s="1"/>
    </row>
    <row r="196" spans="2:2">
      <c r="B196" s="1"/>
    </row>
    <row r="197" spans="2:2">
      <c r="B197" s="1"/>
    </row>
    <row r="198" spans="2:2">
      <c r="B198" s="1"/>
    </row>
    <row r="199" spans="2:2">
      <c r="B199" s="1"/>
    </row>
    <row r="200" spans="2:2">
      <c r="B200" s="1"/>
    </row>
    <row r="201" spans="2:2">
      <c r="B201" s="1"/>
    </row>
    <row r="202" spans="2:2">
      <c r="B202" s="1"/>
    </row>
    <row r="203" spans="2:2">
      <c r="B203" s="1"/>
    </row>
    <row r="204" spans="2:2">
      <c r="B204" s="1"/>
    </row>
    <row r="205" spans="2:2">
      <c r="B205" s="1"/>
    </row>
    <row r="206" spans="2:2">
      <c r="B206" s="1"/>
    </row>
    <row r="207" spans="2:2">
      <c r="B207" s="1"/>
    </row>
    <row r="208" spans="2:2">
      <c r="B208" s="1"/>
    </row>
    <row r="209" spans="2:2">
      <c r="B209" s="1"/>
    </row>
    <row r="210" spans="2:2">
      <c r="B210" s="1"/>
    </row>
    <row r="211" spans="2:2">
      <c r="B211" s="1"/>
    </row>
    <row r="212" spans="2:2">
      <c r="B212" s="1"/>
    </row>
    <row r="213" spans="2:2">
      <c r="B213" s="1"/>
    </row>
    <row r="214" spans="2:2">
      <c r="B214" s="1"/>
    </row>
    <row r="215" spans="2:2">
      <c r="B215" s="1"/>
    </row>
    <row r="216" spans="2:2">
      <c r="B216" s="1"/>
    </row>
    <row r="217" spans="2:2">
      <c r="B217" s="1"/>
    </row>
    <row r="218" spans="2:2">
      <c r="B218" s="1"/>
    </row>
    <row r="219" spans="2:2">
      <c r="B219" s="1"/>
    </row>
    <row r="220" spans="2:2">
      <c r="B220" s="1"/>
    </row>
    <row r="221" spans="2:2">
      <c r="B221" s="1"/>
    </row>
    <row r="222" spans="2:2">
      <c r="B222" s="1"/>
    </row>
    <row r="223" spans="2:2">
      <c r="B223" s="1"/>
    </row>
    <row r="224" spans="2:2">
      <c r="B224" s="1"/>
    </row>
    <row r="225" spans="2:2">
      <c r="B225" s="1"/>
    </row>
    <row r="226" spans="2:2">
      <c r="B226" s="1"/>
    </row>
    <row r="227" spans="2:2">
      <c r="B227" s="1"/>
    </row>
    <row r="228" spans="2:2">
      <c r="B228" s="1"/>
    </row>
    <row r="229" spans="2:2">
      <c r="B229" s="1"/>
    </row>
    <row r="230" spans="2:2">
      <c r="B230" s="1"/>
    </row>
    <row r="231" spans="2:2">
      <c r="B231" s="1"/>
    </row>
    <row r="232" spans="2:2">
      <c r="B232" s="1"/>
    </row>
    <row r="233" spans="2:2">
      <c r="B233" s="1"/>
    </row>
    <row r="234" spans="2:2">
      <c r="B234" s="1"/>
    </row>
    <row r="235" spans="2:2">
      <c r="B235" s="1"/>
    </row>
    <row r="236" spans="2:2">
      <c r="B236" s="1"/>
    </row>
    <row r="237" spans="2:2">
      <c r="B237" s="1"/>
    </row>
    <row r="238" spans="2:2">
      <c r="B238" s="1"/>
    </row>
    <row r="239" spans="2:2">
      <c r="B239" s="1"/>
    </row>
    <row r="240" spans="2:2">
      <c r="B240" s="1"/>
    </row>
    <row r="241" spans="2:2">
      <c r="B241" s="1"/>
    </row>
    <row r="242" spans="2:2">
      <c r="B242" s="1"/>
    </row>
    <row r="243" spans="2:2">
      <c r="B243" s="1"/>
    </row>
    <row r="244" spans="2:2">
      <c r="B244" s="1"/>
    </row>
    <row r="245" spans="2:2">
      <c r="B245" s="1"/>
    </row>
    <row r="246" spans="2:2">
      <c r="B246" s="1"/>
    </row>
    <row r="247" spans="2:2">
      <c r="B247" s="1"/>
    </row>
    <row r="248" spans="2:2">
      <c r="B248" s="1"/>
    </row>
    <row r="249" spans="2:2">
      <c r="B249" s="1"/>
    </row>
    <row r="250" spans="2:2">
      <c r="B250" s="1"/>
    </row>
    <row r="251" spans="2:2">
      <c r="B251" s="1"/>
    </row>
    <row r="252" spans="2:2">
      <c r="B252" s="1"/>
    </row>
    <row r="253" spans="2:2">
      <c r="B253" s="1"/>
    </row>
    <row r="254" spans="2:2">
      <c r="B254" s="1"/>
    </row>
    <row r="255" spans="2:2">
      <c r="B255" s="1"/>
    </row>
    <row r="256" spans="2:2">
      <c r="B256" s="1"/>
    </row>
    <row r="257" spans="2:2">
      <c r="B257" s="1"/>
    </row>
    <row r="258" spans="2:2">
      <c r="B258" s="1"/>
    </row>
    <row r="259" spans="2:2">
      <c r="B259" s="1"/>
    </row>
    <row r="260" spans="2:2">
      <c r="B260" s="1"/>
    </row>
    <row r="261" spans="2:2">
      <c r="B261" s="1"/>
    </row>
    <row r="262" spans="2:2">
      <c r="B262" s="1"/>
    </row>
    <row r="263" spans="2:2">
      <c r="B263" s="1"/>
    </row>
    <row r="264" spans="2:2">
      <c r="B264" s="1"/>
    </row>
    <row r="265" spans="2:2">
      <c r="B265" s="1"/>
    </row>
    <row r="266" spans="2:2">
      <c r="B266" s="1"/>
    </row>
    <row r="267" spans="2:2">
      <c r="B267" s="1"/>
    </row>
    <row r="268" spans="2:2">
      <c r="B268" s="1"/>
    </row>
    <row r="269" spans="2:2">
      <c r="B269" s="1"/>
    </row>
    <row r="270" spans="2:2">
      <c r="B270" s="1"/>
    </row>
    <row r="271" spans="2:2">
      <c r="B271" s="1"/>
    </row>
    <row r="272" spans="2:2">
      <c r="B272" s="1"/>
    </row>
    <row r="273" spans="2:2">
      <c r="B273" s="1"/>
    </row>
    <row r="274" spans="2:2">
      <c r="B274" s="1"/>
    </row>
    <row r="275" spans="2:2">
      <c r="B275" s="1"/>
    </row>
    <row r="276" spans="2:2">
      <c r="B276" s="1"/>
    </row>
    <row r="277" spans="2:2">
      <c r="B277" s="1"/>
    </row>
    <row r="278" spans="2:2">
      <c r="B278" s="1"/>
    </row>
    <row r="279" spans="2:2">
      <c r="B279" s="1"/>
    </row>
    <row r="280" spans="2:2">
      <c r="B280" s="1"/>
    </row>
    <row r="281" spans="2:2">
      <c r="B281" s="1"/>
    </row>
    <row r="282" spans="2:2">
      <c r="B282" s="1"/>
    </row>
    <row r="283" spans="2:2">
      <c r="B283" s="1"/>
    </row>
    <row r="284" spans="2:2">
      <c r="B284" s="1"/>
    </row>
    <row r="285" spans="2:2">
      <c r="B285" s="1"/>
    </row>
    <row r="286" spans="2:2">
      <c r="B286" s="1"/>
    </row>
    <row r="287" spans="2:2">
      <c r="B287" s="1"/>
    </row>
    <row r="288" spans="2:2">
      <c r="B288" s="1"/>
    </row>
    <row r="289" spans="2:2">
      <c r="B289" s="1"/>
    </row>
    <row r="290" spans="2:2">
      <c r="B290" s="1"/>
    </row>
    <row r="291" spans="2:2">
      <c r="B291" s="1"/>
    </row>
    <row r="292" spans="2:2">
      <c r="B292" s="1"/>
    </row>
    <row r="293" spans="2:2">
      <c r="B293" s="1"/>
    </row>
    <row r="294" spans="2:2">
      <c r="B294" s="1"/>
    </row>
    <row r="295" spans="2:2">
      <c r="B295" s="1"/>
    </row>
    <row r="296" spans="2:2">
      <c r="B296" s="1"/>
    </row>
    <row r="297" spans="2:2">
      <c r="B297" s="1"/>
    </row>
    <row r="298" spans="2:2">
      <c r="B298" s="1"/>
    </row>
    <row r="299" spans="2:2">
      <c r="B299" s="1"/>
    </row>
    <row r="300" spans="2:2">
      <c r="B300" s="1"/>
    </row>
    <row r="301" spans="2:2">
      <c r="B301" s="1"/>
    </row>
    <row r="302" spans="2:2">
      <c r="B302" s="1"/>
    </row>
    <row r="303" spans="2:2">
      <c r="B303" s="1"/>
    </row>
    <row r="304" spans="2:2">
      <c r="B304" s="1"/>
    </row>
    <row r="305" spans="2:2">
      <c r="B305" s="1"/>
    </row>
    <row r="306" spans="2:2">
      <c r="B306" s="1"/>
    </row>
    <row r="307" spans="2:2">
      <c r="B307" s="1"/>
    </row>
    <row r="308" spans="2:2">
      <c r="B308" s="1"/>
    </row>
    <row r="309" spans="2:2">
      <c r="B309" s="1"/>
    </row>
    <row r="310" spans="2:2">
      <c r="B310" s="1"/>
    </row>
    <row r="311" spans="2:2">
      <c r="B311" s="1"/>
    </row>
    <row r="312" spans="2:2">
      <c r="B312" s="1"/>
    </row>
    <row r="313" spans="2:2">
      <c r="B313" s="1"/>
    </row>
    <row r="314" spans="2:2">
      <c r="B314" s="1"/>
    </row>
    <row r="315" spans="2:2">
      <c r="B315" s="1"/>
    </row>
    <row r="316" spans="2:2">
      <c r="B316" s="1"/>
    </row>
    <row r="317" spans="2:2">
      <c r="B317" s="1"/>
    </row>
    <row r="318" spans="2:2">
      <c r="B318" s="1"/>
    </row>
    <row r="319" spans="2:2">
      <c r="B319" s="1"/>
    </row>
    <row r="320" spans="2:2">
      <c r="B320" s="1"/>
    </row>
    <row r="321" spans="2:2">
      <c r="B321" s="1"/>
    </row>
    <row r="322" spans="2:2">
      <c r="B322" s="1"/>
    </row>
    <row r="323" spans="2:2">
      <c r="B323" s="1"/>
    </row>
    <row r="324" spans="2:2">
      <c r="B324" s="1"/>
    </row>
    <row r="325" spans="2:2">
      <c r="B325" s="1"/>
    </row>
    <row r="326" spans="2:2">
      <c r="B326" s="1"/>
    </row>
    <row r="327" spans="2:2">
      <c r="B327" s="1"/>
    </row>
    <row r="328" spans="2:2">
      <c r="B328" s="1"/>
    </row>
    <row r="329" spans="2:2">
      <c r="B329" s="1"/>
    </row>
    <row r="330" spans="2:2">
      <c r="B330" s="1"/>
    </row>
    <row r="331" spans="2:2">
      <c r="B331" s="1"/>
    </row>
    <row r="332" spans="2:2">
      <c r="B332" s="1"/>
    </row>
    <row r="333" spans="2:2">
      <c r="B333" s="1"/>
    </row>
    <row r="334" spans="2:2">
      <c r="B334" s="1"/>
    </row>
    <row r="335" spans="2:2">
      <c r="B335" s="1"/>
    </row>
    <row r="336" spans="2:2">
      <c r="B336" s="1"/>
    </row>
    <row r="337" spans="2:2">
      <c r="B337" s="1"/>
    </row>
    <row r="338" spans="2:2">
      <c r="B338" s="1"/>
    </row>
    <row r="339" spans="2:2">
      <c r="B339" s="1"/>
    </row>
    <row r="340" spans="2:2">
      <c r="B340" s="1"/>
    </row>
    <row r="341" spans="2:2">
      <c r="B341" s="1"/>
    </row>
    <row r="342" spans="2:2">
      <c r="B342" s="1"/>
    </row>
    <row r="343" spans="2:2">
      <c r="B343" s="1"/>
    </row>
    <row r="344" spans="2:2">
      <c r="B344" s="1"/>
    </row>
    <row r="345" spans="2:2">
      <c r="B345" s="1"/>
    </row>
    <row r="346" spans="2:2">
      <c r="B346" s="1"/>
    </row>
    <row r="347" spans="2:2">
      <c r="B347" s="1"/>
    </row>
    <row r="348" spans="2:2">
      <c r="B348" s="1"/>
    </row>
    <row r="349" spans="2:2">
      <c r="B349" s="1"/>
    </row>
    <row r="350" spans="2:2">
      <c r="B350" s="1"/>
    </row>
    <row r="351" spans="2:2">
      <c r="B351" s="1"/>
    </row>
    <row r="352" spans="2:2">
      <c r="B352" s="1"/>
    </row>
    <row r="353" spans="2:2">
      <c r="B353" s="1"/>
    </row>
    <row r="354" spans="2:2">
      <c r="B354" s="1"/>
    </row>
    <row r="355" spans="2:2">
      <c r="B355" s="1"/>
    </row>
    <row r="356" spans="2:2">
      <c r="B356" s="1"/>
    </row>
    <row r="357" spans="2:2">
      <c r="B357" s="1"/>
    </row>
    <row r="358" spans="2:2">
      <c r="B358" s="1"/>
    </row>
    <row r="359" spans="2:2">
      <c r="B359" s="1"/>
    </row>
    <row r="360" spans="2:2">
      <c r="B360" s="1"/>
    </row>
    <row r="361" spans="2:2">
      <c r="B361" s="1"/>
    </row>
    <row r="362" spans="2:2">
      <c r="B362" s="1"/>
    </row>
    <row r="363" spans="2:2">
      <c r="B363" s="1"/>
    </row>
    <row r="364" spans="2:2">
      <c r="B364" s="1"/>
    </row>
    <row r="365" spans="2:2">
      <c r="B365" s="1"/>
    </row>
    <row r="366" spans="2:2">
      <c r="B366" s="1"/>
    </row>
    <row r="367" spans="2:2">
      <c r="B367" s="1"/>
    </row>
    <row r="368" spans="2:2">
      <c r="B368" s="1"/>
    </row>
    <row r="369" spans="2:2">
      <c r="B369" s="1"/>
    </row>
    <row r="370" spans="2:2">
      <c r="B370" s="1"/>
    </row>
    <row r="371" spans="2:2">
      <c r="B371" s="1"/>
    </row>
    <row r="372" spans="2:2">
      <c r="B372" s="1"/>
    </row>
    <row r="373" spans="2:2">
      <c r="B373" s="1"/>
    </row>
    <row r="374" spans="2:2">
      <c r="B374" s="1"/>
    </row>
    <row r="375" spans="2:2">
      <c r="B375" s="1"/>
    </row>
    <row r="376" spans="2:2">
      <c r="B376" s="1"/>
    </row>
    <row r="377" spans="2:2">
      <c r="B377" s="1"/>
    </row>
    <row r="378" spans="2:2">
      <c r="B378" s="1"/>
    </row>
    <row r="379" spans="2:2">
      <c r="B379" s="1"/>
    </row>
    <row r="380" spans="2:2">
      <c r="B380" s="1"/>
    </row>
    <row r="381" spans="2:2">
      <c r="B381" s="1"/>
    </row>
    <row r="382" spans="2:2">
      <c r="B382" s="1"/>
    </row>
    <row r="383" spans="2:2">
      <c r="B383" s="1"/>
    </row>
    <row r="384" spans="2:2">
      <c r="B384" s="1"/>
    </row>
    <row r="385" spans="2:2">
      <c r="B385" s="1"/>
    </row>
    <row r="386" spans="2:2">
      <c r="B386" s="1"/>
    </row>
    <row r="387" spans="2:2">
      <c r="B387" s="1"/>
    </row>
    <row r="388" spans="2:2">
      <c r="B388" s="1"/>
    </row>
    <row r="389" spans="2:2">
      <c r="B389" s="1"/>
    </row>
    <row r="390" spans="2:2">
      <c r="B390" s="1"/>
    </row>
    <row r="391" spans="2:2">
      <c r="B391" s="1"/>
    </row>
    <row r="392" spans="2:2">
      <c r="B392" s="1"/>
    </row>
    <row r="393" spans="2:2">
      <c r="B393" s="1"/>
    </row>
    <row r="394" spans="2:2">
      <c r="B394" s="1"/>
    </row>
    <row r="395" spans="2:2">
      <c r="B395" s="1"/>
    </row>
    <row r="396" spans="2:2">
      <c r="B396" s="1"/>
    </row>
    <row r="397" spans="2:2">
      <c r="B397" s="1"/>
    </row>
    <row r="398" spans="2:2">
      <c r="B398" s="1"/>
    </row>
    <row r="399" spans="2:2">
      <c r="B399" s="1"/>
    </row>
    <row r="400" spans="2:2">
      <c r="B400" s="1"/>
    </row>
    <row r="401" spans="2:2">
      <c r="B401" s="1"/>
    </row>
    <row r="402" spans="2:2">
      <c r="B402" s="1"/>
    </row>
    <row r="403" spans="2:2">
      <c r="B403" s="1"/>
    </row>
    <row r="404" spans="2:2">
      <c r="B404" s="1"/>
    </row>
    <row r="405" spans="2:2">
      <c r="B405" s="1"/>
    </row>
    <row r="406" spans="2:2">
      <c r="B406" s="1"/>
    </row>
    <row r="407" spans="2:2">
      <c r="B407" s="1"/>
    </row>
    <row r="408" spans="2:2">
      <c r="B408" s="1"/>
    </row>
    <row r="409" spans="2:2">
      <c r="B409" s="1"/>
    </row>
    <row r="410" spans="2:2">
      <c r="B410" s="1"/>
    </row>
    <row r="411" spans="2:2">
      <c r="B411" s="1"/>
    </row>
    <row r="412" spans="2:2">
      <c r="B412" s="1"/>
    </row>
    <row r="413" spans="2:2">
      <c r="B413" s="1"/>
    </row>
    <row r="414" spans="2:2">
      <c r="B414" s="1"/>
    </row>
    <row r="415" spans="2:2">
      <c r="B415" s="1"/>
    </row>
    <row r="416" spans="2:2">
      <c r="B416" s="1"/>
    </row>
    <row r="417" spans="2:2">
      <c r="B417" s="1"/>
    </row>
    <row r="418" spans="2:2">
      <c r="B418" s="1"/>
    </row>
    <row r="419" spans="2:2">
      <c r="B419" s="1"/>
    </row>
    <row r="420" spans="2:2">
      <c r="B420" s="1"/>
    </row>
    <row r="421" spans="2:2">
      <c r="B421" s="1"/>
    </row>
    <row r="422" spans="2:2">
      <c r="B422" s="1"/>
    </row>
    <row r="423" spans="2:2">
      <c r="B423" s="1"/>
    </row>
    <row r="424" spans="2:2">
      <c r="B424" s="1"/>
    </row>
    <row r="425" spans="2:2">
      <c r="B425" s="1"/>
    </row>
    <row r="426" spans="2:2">
      <c r="B426" s="1"/>
    </row>
    <row r="427" spans="2:2">
      <c r="B427" s="1"/>
    </row>
    <row r="428" spans="2:2">
      <c r="B428" s="1"/>
    </row>
    <row r="429" spans="2:2">
      <c r="B429" s="1"/>
    </row>
    <row r="430" spans="2:2">
      <c r="B430" s="1"/>
    </row>
    <row r="431" spans="2:2">
      <c r="B431" s="1"/>
    </row>
    <row r="432" spans="2:2">
      <c r="B432" s="1"/>
    </row>
    <row r="433" spans="2:2">
      <c r="B433" s="1"/>
    </row>
    <row r="434" spans="2:2">
      <c r="B434" s="1"/>
    </row>
    <row r="435" spans="2:2">
      <c r="B435" s="1"/>
    </row>
    <row r="436" spans="2:2">
      <c r="B436" s="1"/>
    </row>
    <row r="437" spans="2:2">
      <c r="B437" s="1"/>
    </row>
    <row r="438" spans="2:2">
      <c r="B438" s="1"/>
    </row>
    <row r="439" spans="2:2">
      <c r="B439" s="1"/>
    </row>
    <row r="440" spans="2:2">
      <c r="B440" s="1"/>
    </row>
    <row r="441" spans="2:2">
      <c r="B441" s="1"/>
    </row>
    <row r="442" spans="2:2">
      <c r="B442" s="1"/>
    </row>
    <row r="443" spans="2:2">
      <c r="B443" s="1"/>
    </row>
    <row r="444" spans="2:2">
      <c r="B444" s="1"/>
    </row>
    <row r="445" spans="2:2">
      <c r="B445" s="1"/>
    </row>
    <row r="446" spans="2:2">
      <c r="B446" s="1"/>
    </row>
    <row r="447" spans="2:2">
      <c r="B447" s="1"/>
    </row>
    <row r="448" spans="2:2">
      <c r="B448" s="1"/>
    </row>
    <row r="449" spans="2:2">
      <c r="B449" s="1"/>
    </row>
    <row r="450" spans="2:2">
      <c r="B450" s="1"/>
    </row>
    <row r="451" spans="2:2">
      <c r="B451" s="1"/>
    </row>
    <row r="452" spans="2:2">
      <c r="B452" s="1"/>
    </row>
    <row r="453" spans="2:2">
      <c r="B453" s="1"/>
    </row>
    <row r="454" spans="2:2">
      <c r="B454" s="1"/>
    </row>
    <row r="455" spans="2:2">
      <c r="B455" s="1"/>
    </row>
    <row r="456" spans="2:2">
      <c r="B456" s="1"/>
    </row>
    <row r="457" spans="2:2">
      <c r="B457" s="1"/>
    </row>
    <row r="458" spans="2:2">
      <c r="B458" s="1"/>
    </row>
    <row r="459" spans="2:2">
      <c r="B459" s="1"/>
    </row>
    <row r="460" spans="2:2">
      <c r="B460" s="1"/>
    </row>
    <row r="461" spans="2:2">
      <c r="B461" s="1"/>
    </row>
    <row r="462" spans="2:2">
      <c r="B462" s="1"/>
    </row>
    <row r="463" spans="2:2">
      <c r="B463" s="1"/>
    </row>
    <row r="464" spans="2:2">
      <c r="B464" s="1"/>
    </row>
    <row r="465" spans="2:2">
      <c r="B465" s="1"/>
    </row>
    <row r="466" spans="2:2">
      <c r="B466" s="1"/>
    </row>
    <row r="467" spans="2:2">
      <c r="B467" s="1"/>
    </row>
    <row r="468" spans="2:2">
      <c r="B468" s="1"/>
    </row>
    <row r="469" spans="2:2">
      <c r="B469" s="1"/>
    </row>
    <row r="470" spans="2:2">
      <c r="B470" s="1"/>
    </row>
    <row r="471" spans="2:2">
      <c r="B471" s="1"/>
    </row>
    <row r="472" spans="2:2">
      <c r="B472" s="1"/>
    </row>
    <row r="473" spans="2:2">
      <c r="B473" s="1"/>
    </row>
    <row r="474" spans="2:2">
      <c r="B474" s="1"/>
    </row>
    <row r="475" spans="2:2">
      <c r="B475" s="1"/>
    </row>
    <row r="476" spans="2:2">
      <c r="B476" s="1"/>
    </row>
    <row r="477" spans="2:2">
      <c r="B477" s="1"/>
    </row>
    <row r="478" spans="2:2">
      <c r="B478" s="1"/>
    </row>
    <row r="479" spans="2:2">
      <c r="B479" s="1"/>
    </row>
    <row r="480" spans="2:2">
      <c r="B480" s="1"/>
    </row>
    <row r="481" spans="2:2">
      <c r="B481" s="1"/>
    </row>
    <row r="482" spans="2:2">
      <c r="B482" s="1"/>
    </row>
    <row r="483" spans="2:2">
      <c r="B483" s="1"/>
    </row>
    <row r="484" spans="2:2">
      <c r="B484" s="1"/>
    </row>
    <row r="485" spans="2:2">
      <c r="B485" s="1"/>
    </row>
    <row r="486" spans="2:2">
      <c r="B486" s="1"/>
    </row>
    <row r="487" spans="2:2">
      <c r="B487" s="1"/>
    </row>
    <row r="488" spans="2:2">
      <c r="B488" s="1"/>
    </row>
    <row r="489" spans="2:2">
      <c r="B489" s="1"/>
    </row>
    <row r="490" spans="2:2">
      <c r="B490" s="1"/>
    </row>
    <row r="491" spans="2:2">
      <c r="B491" s="1"/>
    </row>
    <row r="492" spans="2:2">
      <c r="B492" s="1"/>
    </row>
    <row r="493" spans="2:2">
      <c r="B493" s="1"/>
    </row>
    <row r="494" spans="2:2">
      <c r="B494" s="1"/>
    </row>
    <row r="495" spans="2:2">
      <c r="B495" s="1"/>
    </row>
    <row r="496" spans="2:2">
      <c r="B496" s="1"/>
    </row>
    <row r="497" spans="2:2">
      <c r="B497" s="1"/>
    </row>
    <row r="498" spans="2:2">
      <c r="B498" s="1"/>
    </row>
    <row r="499" spans="2:2">
      <c r="B499" s="1"/>
    </row>
    <row r="500" spans="2:2">
      <c r="B500" s="1"/>
    </row>
    <row r="501" spans="2:2">
      <c r="B501" s="1"/>
    </row>
    <row r="502" spans="2:2">
      <c r="B502" s="1"/>
    </row>
    <row r="503" spans="2:2">
      <c r="B503" s="1"/>
    </row>
    <row r="504" spans="2:2">
      <c r="B504" s="1"/>
    </row>
    <row r="505" spans="2:2">
      <c r="B505" s="1"/>
    </row>
    <row r="506" spans="2:2">
      <c r="B506" s="1"/>
    </row>
    <row r="507" spans="2:2">
      <c r="B507" s="1"/>
    </row>
    <row r="508" spans="2:2">
      <c r="B508" s="1"/>
    </row>
    <row r="509" spans="2:2">
      <c r="B509" s="1"/>
    </row>
    <row r="510" spans="2:2">
      <c r="B510" s="1"/>
    </row>
    <row r="511" spans="2:2">
      <c r="B511" s="1"/>
    </row>
    <row r="512" spans="2:2">
      <c r="B512" s="1"/>
    </row>
    <row r="513" spans="2:2">
      <c r="B513" s="1"/>
    </row>
    <row r="514" spans="2:2">
      <c r="B514" s="1"/>
    </row>
    <row r="515" spans="2:2">
      <c r="B515" s="1"/>
    </row>
    <row r="516" spans="2:2">
      <c r="B516" s="1"/>
    </row>
    <row r="517" spans="2:2">
      <c r="B517" s="1"/>
    </row>
    <row r="518" spans="2:2">
      <c r="B518" s="1"/>
    </row>
    <row r="519" spans="2:2">
      <c r="B519" s="1"/>
    </row>
    <row r="520" spans="2:2">
      <c r="B520" s="1"/>
    </row>
    <row r="521" spans="2:2">
      <c r="B521" s="1"/>
    </row>
    <row r="522" spans="2:2">
      <c r="B522" s="1"/>
    </row>
    <row r="523" spans="2:2">
      <c r="B523" s="1"/>
    </row>
    <row r="524" spans="2:2">
      <c r="B524" s="1"/>
    </row>
    <row r="525" spans="2:2">
      <c r="B525" s="1"/>
    </row>
    <row r="526" spans="2:2">
      <c r="B526" s="1"/>
    </row>
    <row r="527" spans="2:2">
      <c r="B527" s="1"/>
    </row>
    <row r="528" spans="2:2">
      <c r="B528" s="1"/>
    </row>
    <row r="529" spans="2:2">
      <c r="B529" s="1"/>
    </row>
    <row r="530" spans="2:2">
      <c r="B530" s="1"/>
    </row>
    <row r="531" spans="2:2">
      <c r="B531" s="1"/>
    </row>
    <row r="532" spans="2:2">
      <c r="B532" s="1"/>
    </row>
    <row r="533" spans="2:2">
      <c r="B533" s="1"/>
    </row>
    <row r="534" spans="2:2">
      <c r="B534" s="1"/>
    </row>
    <row r="535" spans="2:2">
      <c r="B535" s="1"/>
    </row>
    <row r="536" spans="2:2">
      <c r="B536" s="1"/>
    </row>
    <row r="537" spans="2:2">
      <c r="B537" s="1"/>
    </row>
    <row r="538" spans="2:2">
      <c r="B538" s="1"/>
    </row>
    <row r="539" spans="2:2">
      <c r="B539" s="1"/>
    </row>
    <row r="540" spans="2:2">
      <c r="B540" s="1"/>
    </row>
    <row r="541" spans="2:2">
      <c r="B541" s="1"/>
    </row>
    <row r="542" spans="2:2">
      <c r="B542" s="1"/>
    </row>
    <row r="543" spans="2:2">
      <c r="B543" s="1"/>
    </row>
    <row r="544" spans="2:2">
      <c r="B544" s="1"/>
    </row>
    <row r="545" spans="2:2">
      <c r="B545" s="1"/>
    </row>
    <row r="546" spans="2:2">
      <c r="B546" s="1"/>
    </row>
    <row r="547" spans="2:2">
      <c r="B547" s="1"/>
    </row>
    <row r="548" spans="2:2">
      <c r="B548" s="1"/>
    </row>
    <row r="549" spans="2:2">
      <c r="B549" s="1"/>
    </row>
    <row r="550" spans="2:2">
      <c r="B550" s="1"/>
    </row>
    <row r="551" spans="2:2">
      <c r="B551" s="1"/>
    </row>
    <row r="552" spans="2:2">
      <c r="B552" s="1"/>
    </row>
    <row r="553" spans="2:2">
      <c r="B553" s="1"/>
    </row>
    <row r="554" spans="2:2">
      <c r="B554" s="1"/>
    </row>
    <row r="555" spans="2:2">
      <c r="B555" s="1"/>
    </row>
    <row r="556" spans="2:2">
      <c r="B556" s="1"/>
    </row>
    <row r="557" spans="2:2">
      <c r="B557" s="1"/>
    </row>
    <row r="558" spans="2:2">
      <c r="B558" s="1"/>
    </row>
    <row r="559" spans="2:2">
      <c r="B559" s="1"/>
    </row>
    <row r="560" spans="2:2">
      <c r="B560" s="1"/>
    </row>
    <row r="561" spans="2:2">
      <c r="B561" s="1"/>
    </row>
    <row r="562" spans="2:2">
      <c r="B562" s="1"/>
    </row>
    <row r="563" spans="2:2">
      <c r="B563" s="1"/>
    </row>
    <row r="564" spans="2:2">
      <c r="B564" s="1"/>
    </row>
    <row r="565" spans="2:2">
      <c r="B565" s="1"/>
    </row>
    <row r="566" spans="2:2">
      <c r="B566" s="1"/>
    </row>
    <row r="567" spans="2:2">
      <c r="B567" s="1"/>
    </row>
    <row r="568" spans="2:2">
      <c r="B568" s="1"/>
    </row>
    <row r="569" spans="2:2">
      <c r="B569" s="1"/>
    </row>
    <row r="570" spans="2:2">
      <c r="B570" s="1"/>
    </row>
    <row r="571" spans="2:2">
      <c r="B571" s="1"/>
    </row>
    <row r="572" spans="2:2">
      <c r="B572" s="1"/>
    </row>
    <row r="573" spans="2:2">
      <c r="B573" s="1"/>
    </row>
    <row r="574" spans="2:2">
      <c r="B574" s="1"/>
    </row>
    <row r="575" spans="2:2">
      <c r="B575" s="1"/>
    </row>
    <row r="576" spans="2:2">
      <c r="B576" s="1"/>
    </row>
    <row r="577" spans="2:2">
      <c r="B577" s="1"/>
    </row>
    <row r="578" spans="2:2">
      <c r="B578" s="1"/>
    </row>
    <row r="579" spans="2:2">
      <c r="B579" s="1"/>
    </row>
    <row r="580" spans="2:2">
      <c r="B580" s="1"/>
    </row>
    <row r="581" spans="2:2">
      <c r="B581" s="1"/>
    </row>
    <row r="582" spans="2:2">
      <c r="B582" s="1"/>
    </row>
    <row r="583" spans="2:2">
      <c r="B583" s="1"/>
    </row>
    <row r="584" spans="2:2">
      <c r="B584" s="1"/>
    </row>
    <row r="585" spans="2:2">
      <c r="B585" s="1"/>
    </row>
    <row r="586" spans="2:2">
      <c r="B586" s="1"/>
    </row>
    <row r="587" spans="2:2">
      <c r="B587" s="1"/>
    </row>
    <row r="588" spans="2:2">
      <c r="B588" s="1"/>
    </row>
    <row r="589" spans="2:2">
      <c r="B589" s="1"/>
    </row>
    <row r="590" spans="2:2">
      <c r="B590" s="1"/>
    </row>
    <row r="591" spans="2:2">
      <c r="B591" s="1"/>
    </row>
    <row r="592" spans="2:2">
      <c r="B592" s="1"/>
    </row>
    <row r="593" spans="2:2">
      <c r="B593" s="1"/>
    </row>
    <row r="594" spans="2:2">
      <c r="B594" s="1"/>
    </row>
    <row r="595" spans="2:2">
      <c r="B595" s="1"/>
    </row>
    <row r="596" spans="2:2">
      <c r="B596" s="1"/>
    </row>
    <row r="597" spans="2:2">
      <c r="B597" s="1"/>
    </row>
    <row r="598" spans="2:2">
      <c r="B598" s="1"/>
    </row>
    <row r="599" spans="2:2">
      <c r="B599" s="1"/>
    </row>
    <row r="600" spans="2:2">
      <c r="B600" s="1"/>
    </row>
    <row r="601" spans="2:2">
      <c r="B601" s="1"/>
    </row>
    <row r="602" spans="2:2">
      <c r="B602" s="1"/>
    </row>
    <row r="603" spans="2:2">
      <c r="B603" s="1"/>
    </row>
    <row r="604" spans="2:2">
      <c r="B604" s="1"/>
    </row>
    <row r="605" spans="2:2">
      <c r="B605" s="1"/>
    </row>
    <row r="606" spans="2:2">
      <c r="B606" s="1"/>
    </row>
    <row r="607" spans="2:2">
      <c r="B607" s="1"/>
    </row>
    <row r="608" spans="2:2">
      <c r="B608" s="1"/>
    </row>
    <row r="609" spans="2:2">
      <c r="B609" s="1"/>
    </row>
    <row r="610" spans="2:2">
      <c r="B610" s="1"/>
    </row>
    <row r="611" spans="2:2">
      <c r="B611" s="1"/>
    </row>
    <row r="612" spans="2:2">
      <c r="B612" s="1"/>
    </row>
    <row r="613" spans="2:2">
      <c r="B613" s="1"/>
    </row>
    <row r="614" spans="2:2">
      <c r="B614" s="1"/>
    </row>
    <row r="615" spans="2:2">
      <c r="B615" s="1"/>
    </row>
    <row r="616" spans="2:2">
      <c r="B616" s="1"/>
    </row>
    <row r="617" spans="2:2">
      <c r="B617" s="1"/>
    </row>
    <row r="618" spans="2:2">
      <c r="B618" s="1"/>
    </row>
    <row r="619" spans="2:2">
      <c r="B619" s="1"/>
    </row>
    <row r="620" spans="2:2">
      <c r="B620" s="1"/>
    </row>
    <row r="621" spans="2:2">
      <c r="B621" s="1"/>
    </row>
    <row r="622" spans="2:2">
      <c r="B622" s="1"/>
    </row>
    <row r="623" spans="2:2">
      <c r="B623" s="1"/>
    </row>
    <row r="624" spans="2:2">
      <c r="B624" s="1"/>
    </row>
    <row r="625" spans="2:2">
      <c r="B625" s="1"/>
    </row>
    <row r="626" spans="2:2">
      <c r="B626" s="1"/>
    </row>
    <row r="627" spans="2:2">
      <c r="B627" s="1"/>
    </row>
    <row r="628" spans="2:2">
      <c r="B628" s="1"/>
    </row>
    <row r="629" spans="2:2">
      <c r="B629" s="1"/>
    </row>
    <row r="630" spans="2:2">
      <c r="B630" s="1"/>
    </row>
    <row r="631" spans="2:2">
      <c r="B631" s="1"/>
    </row>
    <row r="632" spans="2:2">
      <c r="B632" s="1"/>
    </row>
    <row r="633" spans="2:2">
      <c r="B633" s="1"/>
    </row>
    <row r="634" spans="2:2">
      <c r="B634" s="1"/>
    </row>
    <row r="635" spans="2:2">
      <c r="B635" s="1"/>
    </row>
    <row r="636" spans="2:2">
      <c r="B636" s="1"/>
    </row>
    <row r="637" spans="2:2">
      <c r="B637" s="1"/>
    </row>
    <row r="638" spans="2:2">
      <c r="B638" s="1"/>
    </row>
    <row r="639" spans="2:2">
      <c r="B639" s="1"/>
    </row>
    <row r="640" spans="2:2">
      <c r="B640" s="1"/>
    </row>
    <row r="641" spans="2:2">
      <c r="B641" s="1"/>
    </row>
    <row r="642" spans="2:2">
      <c r="B642" s="1"/>
    </row>
    <row r="643" spans="2:2">
      <c r="B643" s="1"/>
    </row>
    <row r="644" spans="2:2">
      <c r="B644" s="1"/>
    </row>
    <row r="645" spans="2:2">
      <c r="B645" s="1"/>
    </row>
    <row r="646" spans="2:2">
      <c r="B646" s="1"/>
    </row>
    <row r="647" spans="2:2">
      <c r="B647" s="1"/>
    </row>
    <row r="648" spans="2:2">
      <c r="B648" s="1"/>
    </row>
    <row r="649" spans="2:2">
      <c r="B649" s="1"/>
    </row>
    <row r="650" spans="2:2">
      <c r="B650" s="1"/>
    </row>
    <row r="651" spans="2:2">
      <c r="B651" s="1"/>
    </row>
    <row r="652" spans="2:2">
      <c r="B652" s="1"/>
    </row>
    <row r="653" spans="2:2">
      <c r="B653" s="1"/>
    </row>
    <row r="654" spans="2:2">
      <c r="B654" s="1"/>
    </row>
    <row r="655" spans="2:2">
      <c r="B655" s="1"/>
    </row>
    <row r="656" spans="2:2">
      <c r="B656" s="1"/>
    </row>
    <row r="657" spans="2:2">
      <c r="B657" s="1"/>
    </row>
    <row r="658" spans="2:2">
      <c r="B658" s="1"/>
    </row>
    <row r="659" spans="2:2">
      <c r="B659" s="1"/>
    </row>
    <row r="660" spans="2:2">
      <c r="B660" s="1"/>
    </row>
    <row r="661" spans="2:2">
      <c r="B661" s="1"/>
    </row>
    <row r="662" spans="2:2">
      <c r="B662" s="1"/>
    </row>
    <row r="663" spans="2:2">
      <c r="B663" s="1"/>
    </row>
    <row r="664" spans="2:2">
      <c r="B664" s="1"/>
    </row>
    <row r="665" spans="2:2">
      <c r="B665" s="1"/>
    </row>
    <row r="666" spans="2:2">
      <c r="B666" s="1"/>
    </row>
    <row r="667" spans="2:2">
      <c r="B667" s="1"/>
    </row>
    <row r="668" spans="2:2">
      <c r="B668" s="1"/>
    </row>
    <row r="669" spans="2:2">
      <c r="B669" s="1"/>
    </row>
    <row r="670" spans="2:2">
      <c r="B670" s="1"/>
    </row>
    <row r="671" spans="2:2">
      <c r="B671" s="1"/>
    </row>
    <row r="672" spans="2:2">
      <c r="B672" s="1"/>
    </row>
    <row r="673" spans="2:2">
      <c r="B673" s="1"/>
    </row>
    <row r="674" spans="2:2">
      <c r="B674" s="1"/>
    </row>
    <row r="675" spans="2:2">
      <c r="B675" s="1"/>
    </row>
    <row r="676" spans="2:2">
      <c r="B676" s="1"/>
    </row>
    <row r="677" spans="2:2">
      <c r="B677" s="1"/>
    </row>
    <row r="678" spans="2:2">
      <c r="B678" s="1"/>
    </row>
    <row r="679" spans="2:2">
      <c r="B679" s="1"/>
    </row>
    <row r="680" spans="2:2">
      <c r="B680" s="1"/>
    </row>
    <row r="681" spans="2:2">
      <c r="B681" s="1"/>
    </row>
    <row r="682" spans="2:2">
      <c r="B682" s="1"/>
    </row>
    <row r="683" spans="2:2">
      <c r="B683" s="1"/>
    </row>
    <row r="684" spans="2:2">
      <c r="B684" s="1"/>
    </row>
    <row r="685" spans="2:2">
      <c r="B685" s="1"/>
    </row>
    <row r="686" spans="2:2">
      <c r="B686" s="1"/>
    </row>
    <row r="687" spans="2:2">
      <c r="B687" s="1"/>
    </row>
    <row r="688" spans="2:2">
      <c r="B688" s="1"/>
    </row>
    <row r="689" spans="2:2">
      <c r="B689" s="1"/>
    </row>
    <row r="690" spans="2:2">
      <c r="B690" s="1"/>
    </row>
    <row r="691" spans="2:2">
      <c r="B691" s="1"/>
    </row>
    <row r="692" spans="2:2">
      <c r="B692" s="1"/>
    </row>
    <row r="693" spans="2:2">
      <c r="B693" s="1"/>
    </row>
    <row r="694" spans="2:2">
      <c r="B694" s="1"/>
    </row>
    <row r="695" spans="2:2">
      <c r="B695" s="1"/>
    </row>
    <row r="696" spans="2:2">
      <c r="B696" s="1"/>
    </row>
    <row r="697" spans="2:2">
      <c r="B697" s="1"/>
    </row>
    <row r="698" spans="2:2">
      <c r="B698" s="1"/>
    </row>
    <row r="699" spans="2:2">
      <c r="B699" s="1"/>
    </row>
    <row r="700" spans="2:2">
      <c r="B700" s="1"/>
    </row>
    <row r="701" spans="2:2">
      <c r="B701" s="1"/>
    </row>
    <row r="702" spans="2:2">
      <c r="B702" s="1"/>
    </row>
    <row r="703" spans="2:2">
      <c r="B703" s="1"/>
    </row>
    <row r="704" spans="2:2">
      <c r="B704" s="1"/>
    </row>
    <row r="705" spans="2:2">
      <c r="B705" s="1"/>
    </row>
    <row r="706" spans="2:2">
      <c r="B706" s="1"/>
    </row>
    <row r="707" spans="2:2">
      <c r="B707" s="1"/>
    </row>
    <row r="708" spans="2:2">
      <c r="B708" s="1"/>
    </row>
    <row r="709" spans="2:2">
      <c r="B709" s="1"/>
    </row>
    <row r="710" spans="2:2">
      <c r="B710" s="1"/>
    </row>
    <row r="711" spans="2:2">
      <c r="B711" s="1"/>
    </row>
    <row r="712" spans="2:2">
      <c r="B712" s="1"/>
    </row>
    <row r="713" spans="2:2">
      <c r="B713" s="1"/>
    </row>
    <row r="714" spans="2:2">
      <c r="B714" s="1"/>
    </row>
    <row r="715" spans="2:2">
      <c r="B715" s="1"/>
    </row>
    <row r="716" spans="2:2">
      <c r="B716" s="1"/>
    </row>
    <row r="717" spans="2:2">
      <c r="B717" s="1"/>
    </row>
    <row r="718" spans="2:2">
      <c r="B718" s="1"/>
    </row>
    <row r="719" spans="2:2">
      <c r="B719" s="1"/>
    </row>
    <row r="720" spans="2:2">
      <c r="B720" s="1"/>
    </row>
    <row r="721" spans="2:2">
      <c r="B721" s="1"/>
    </row>
    <row r="722" spans="2:2">
      <c r="B722" s="1"/>
    </row>
    <row r="723" spans="2:2">
      <c r="B723" s="1"/>
    </row>
    <row r="724" spans="2:2">
      <c r="B724" s="1"/>
    </row>
    <row r="725" spans="2:2">
      <c r="B725" s="1"/>
    </row>
    <row r="726" spans="2:2">
      <c r="B726" s="1"/>
    </row>
    <row r="727" spans="2:2">
      <c r="B727" s="1"/>
    </row>
    <row r="728" spans="2:2">
      <c r="B728" s="1"/>
    </row>
    <row r="729" spans="2:2">
      <c r="B729" s="1"/>
    </row>
    <row r="730" spans="2:2">
      <c r="B730" s="1"/>
    </row>
    <row r="731" spans="2:2">
      <c r="B731" s="1"/>
    </row>
    <row r="732" spans="2:2">
      <c r="B732" s="1"/>
    </row>
    <row r="733" spans="2:2">
      <c r="B733" s="1"/>
    </row>
    <row r="734" spans="2:2">
      <c r="B734" s="1"/>
    </row>
    <row r="735" spans="2:2">
      <c r="B735" s="1"/>
    </row>
    <row r="736" spans="2:2">
      <c r="B736" s="1"/>
    </row>
    <row r="737" spans="2:2">
      <c r="B737" s="1"/>
    </row>
    <row r="738" spans="2:2">
      <c r="B738" s="1"/>
    </row>
    <row r="739" spans="2:2">
      <c r="B739" s="1"/>
    </row>
    <row r="740" spans="2:2">
      <c r="B740" s="1"/>
    </row>
    <row r="741" spans="2:2">
      <c r="B741" s="1"/>
    </row>
    <row r="742" spans="2:2">
      <c r="B742" s="1"/>
    </row>
    <row r="743" spans="2:2">
      <c r="B743" s="1"/>
    </row>
    <row r="744" spans="2:2">
      <c r="B744" s="1"/>
    </row>
    <row r="745" spans="2:2">
      <c r="B745" s="1"/>
    </row>
    <row r="746" spans="2:2">
      <c r="B746" s="1"/>
    </row>
    <row r="747" spans="2:2">
      <c r="B747" s="1"/>
    </row>
    <row r="748" spans="2:2">
      <c r="B748" s="1"/>
    </row>
    <row r="749" spans="2:2">
      <c r="B749" s="1"/>
    </row>
    <row r="750" spans="2:2">
      <c r="B750" s="1"/>
    </row>
    <row r="751" spans="2:2">
      <c r="B751" s="1"/>
    </row>
    <row r="752" spans="2:2">
      <c r="B752" s="1"/>
    </row>
    <row r="753" spans="2:2">
      <c r="B753" s="1"/>
    </row>
    <row r="754" spans="2:2">
      <c r="B754" s="1"/>
    </row>
    <row r="755" spans="2:2">
      <c r="B755" s="1"/>
    </row>
    <row r="756" spans="2:2">
      <c r="B756" s="1"/>
    </row>
    <row r="757" spans="2:2">
      <c r="B757" s="1"/>
    </row>
    <row r="758" spans="2:2">
      <c r="B758" s="1"/>
    </row>
    <row r="759" spans="2:2">
      <c r="B759" s="1"/>
    </row>
    <row r="760" spans="2:2">
      <c r="B760" s="1"/>
    </row>
    <row r="761" spans="2:2">
      <c r="B761" s="1"/>
    </row>
    <row r="762" spans="2:2">
      <c r="B762" s="1"/>
    </row>
    <row r="763" spans="2:2">
      <c r="B763" s="1"/>
    </row>
    <row r="764" spans="2:2">
      <c r="B764" s="1"/>
    </row>
    <row r="765" spans="2:2">
      <c r="B765" s="1"/>
    </row>
    <row r="766" spans="2:2">
      <c r="B766" s="1"/>
    </row>
    <row r="767" spans="2:2">
      <c r="B767" s="1"/>
    </row>
    <row r="768" spans="2:2">
      <c r="B768" s="1"/>
    </row>
    <row r="769" spans="2:2">
      <c r="B769" s="1"/>
    </row>
    <row r="770" spans="2:2">
      <c r="B770" s="1"/>
    </row>
    <row r="771" spans="2:2">
      <c r="B771" s="1"/>
    </row>
    <row r="772" spans="2:2">
      <c r="B772" s="1"/>
    </row>
    <row r="773" spans="2:2">
      <c r="B773" s="1"/>
    </row>
    <row r="774" spans="2:2">
      <c r="B774" s="1"/>
    </row>
    <row r="775" spans="2:2">
      <c r="B775" s="1"/>
    </row>
    <row r="776" spans="2:2">
      <c r="B776" s="1"/>
    </row>
    <row r="777" spans="2:2">
      <c r="B777" s="1"/>
    </row>
    <row r="778" spans="2:2">
      <c r="B778" s="1"/>
    </row>
    <row r="779" spans="2:2">
      <c r="B779" s="1"/>
    </row>
    <row r="780" spans="2:2">
      <c r="B780" s="1"/>
    </row>
    <row r="781" spans="2:2">
      <c r="B781" s="1"/>
    </row>
    <row r="782" spans="2:2">
      <c r="B782" s="1"/>
    </row>
    <row r="783" spans="2:2">
      <c r="B783" s="1"/>
    </row>
    <row r="784" spans="2:2">
      <c r="B784" s="1"/>
    </row>
    <row r="785" spans="2:2">
      <c r="B785" s="1"/>
    </row>
    <row r="786" spans="2:2">
      <c r="B786" s="1"/>
    </row>
    <row r="787" spans="2:2">
      <c r="B787" s="1"/>
    </row>
    <row r="788" spans="2:2">
      <c r="B788" s="1"/>
    </row>
    <row r="789" spans="2:2">
      <c r="B789" s="1"/>
    </row>
    <row r="790" spans="2:2">
      <c r="B790" s="1"/>
    </row>
    <row r="791" spans="2:2">
      <c r="B791" s="1"/>
    </row>
    <row r="792" spans="2:2">
      <c r="B792" s="1"/>
    </row>
    <row r="793" spans="2:2">
      <c r="B793" s="1"/>
    </row>
    <row r="794" spans="2:2">
      <c r="B794" s="1"/>
    </row>
    <row r="795" spans="2:2">
      <c r="B795" s="1"/>
    </row>
    <row r="796" spans="2:2">
      <c r="B796" s="1"/>
    </row>
    <row r="797" spans="2:2">
      <c r="B797" s="1"/>
    </row>
    <row r="798" spans="2:2">
      <c r="B798" s="1"/>
    </row>
    <row r="799" spans="2:2">
      <c r="B799" s="1"/>
    </row>
    <row r="800" spans="2:2">
      <c r="B800" s="1"/>
    </row>
    <row r="801" spans="2:2">
      <c r="B801" s="1"/>
    </row>
    <row r="802" spans="2:2">
      <c r="B802" s="1"/>
    </row>
    <row r="803" spans="2:2">
      <c r="B803" s="1"/>
    </row>
    <row r="804" spans="2:2">
      <c r="B804" s="1"/>
    </row>
    <row r="805" spans="2:2">
      <c r="B805" s="1"/>
    </row>
    <row r="806" spans="2:2">
      <c r="B806" s="1"/>
    </row>
    <row r="807" spans="2:2">
      <c r="B807" s="1"/>
    </row>
    <row r="808" spans="2:2">
      <c r="B808" s="1"/>
    </row>
    <row r="809" spans="2:2">
      <c r="B809" s="1"/>
    </row>
    <row r="810" spans="2:2">
      <c r="B810" s="1"/>
    </row>
    <row r="811" spans="2:2">
      <c r="B811" s="1"/>
    </row>
    <row r="812" spans="2:2">
      <c r="B812" s="1"/>
    </row>
    <row r="813" spans="2:2">
      <c r="B813" s="1"/>
    </row>
    <row r="814" spans="2:2">
      <c r="B814" s="1"/>
    </row>
    <row r="815" spans="2:2">
      <c r="B815" s="1"/>
    </row>
    <row r="816" spans="2:2">
      <c r="B816" s="1"/>
    </row>
    <row r="817" spans="2:2">
      <c r="B817" s="1"/>
    </row>
    <row r="818" spans="2:2">
      <c r="B818" s="1"/>
    </row>
    <row r="819" spans="2:2">
      <c r="B819" s="1"/>
    </row>
    <row r="820" spans="2:2">
      <c r="B820" s="1"/>
    </row>
    <row r="821" spans="2:2">
      <c r="B821" s="1"/>
    </row>
    <row r="822" spans="2:2">
      <c r="B822" s="1"/>
    </row>
    <row r="823" spans="2:2">
      <c r="B823" s="1"/>
    </row>
    <row r="824" spans="2:2">
      <c r="B824" s="1"/>
    </row>
    <row r="825" spans="2:2">
      <c r="B825" s="1"/>
    </row>
    <row r="826" spans="2:2">
      <c r="B826" s="1"/>
    </row>
    <row r="827" spans="2:2">
      <c r="B827" s="1"/>
    </row>
    <row r="828" spans="2:2">
      <c r="B828" s="1"/>
    </row>
    <row r="829" spans="2:2">
      <c r="B829" s="1"/>
    </row>
    <row r="830" spans="2:2">
      <c r="B830" s="1"/>
    </row>
    <row r="831" spans="2:2">
      <c r="B831" s="1"/>
    </row>
    <row r="832" spans="2:2">
      <c r="B832" s="1"/>
    </row>
    <row r="833" spans="2:2">
      <c r="B833" s="1"/>
    </row>
    <row r="834" spans="2:2">
      <c r="B834" s="1"/>
    </row>
    <row r="835" spans="2:2">
      <c r="B835" s="1"/>
    </row>
    <row r="836" spans="2:2">
      <c r="B836" s="1"/>
    </row>
    <row r="837" spans="2:2">
      <c r="B837" s="1"/>
    </row>
    <row r="838" spans="2:2">
      <c r="B838" s="1"/>
    </row>
    <row r="839" spans="2:2">
      <c r="B839" s="1"/>
    </row>
    <row r="840" spans="2:2">
      <c r="B840" s="1"/>
    </row>
    <row r="841" spans="2:2">
      <c r="B841" s="1"/>
    </row>
    <row r="842" spans="2:2">
      <c r="B842" s="1"/>
    </row>
    <row r="843" spans="2:2">
      <c r="B843" s="1"/>
    </row>
    <row r="844" spans="2:2">
      <c r="B844" s="1"/>
    </row>
    <row r="845" spans="2:2">
      <c r="B845" s="1"/>
    </row>
    <row r="846" spans="2:2">
      <c r="B846" s="1"/>
    </row>
    <row r="847" spans="2:2">
      <c r="B847" s="1"/>
    </row>
    <row r="848" spans="2:2">
      <c r="B848" s="1"/>
    </row>
    <row r="849" spans="2:2">
      <c r="B849" s="1"/>
    </row>
    <row r="850" spans="2:2">
      <c r="B850" s="1"/>
    </row>
    <row r="851" spans="2:2">
      <c r="B851" s="1"/>
    </row>
    <row r="852" spans="2:2">
      <c r="B852" s="1"/>
    </row>
    <row r="853" spans="2:2">
      <c r="B853" s="1"/>
    </row>
    <row r="854" spans="2:2">
      <c r="B854" s="1"/>
    </row>
    <row r="855" spans="2:2">
      <c r="B855" s="1"/>
    </row>
    <row r="856" spans="2:2">
      <c r="B856" s="1"/>
    </row>
    <row r="857" spans="2:2">
      <c r="B857" s="1"/>
    </row>
    <row r="858" spans="2:2">
      <c r="B858" s="1"/>
    </row>
    <row r="859" spans="2:2">
      <c r="B859" s="1"/>
    </row>
    <row r="860" spans="2:2">
      <c r="B860" s="1"/>
    </row>
    <row r="861" spans="2:2">
      <c r="B861" s="1"/>
    </row>
    <row r="862" spans="2:2">
      <c r="B862" s="1"/>
    </row>
    <row r="863" spans="2:2">
      <c r="B863" s="1"/>
    </row>
    <row r="864" spans="2:2">
      <c r="B864" s="1"/>
    </row>
    <row r="865" spans="2:2">
      <c r="B865" s="1"/>
    </row>
    <row r="866" spans="2:2">
      <c r="B866" s="1"/>
    </row>
    <row r="867" spans="2:2">
      <c r="B867" s="1"/>
    </row>
    <row r="868" spans="2:2">
      <c r="B868" s="1"/>
    </row>
    <row r="869" spans="2:2">
      <c r="B869" s="1"/>
    </row>
    <row r="870" spans="2:2">
      <c r="B870" s="1"/>
    </row>
    <row r="871" spans="2:2">
      <c r="B871" s="1"/>
    </row>
    <row r="872" spans="2:2">
      <c r="B872" s="1"/>
    </row>
    <row r="873" spans="2:2">
      <c r="B873" s="1"/>
    </row>
    <row r="874" spans="2:2">
      <c r="B874" s="1"/>
    </row>
    <row r="875" spans="2:2">
      <c r="B875" s="1"/>
    </row>
    <row r="876" spans="2:2">
      <c r="B876" s="1"/>
    </row>
    <row r="877" spans="2:2">
      <c r="B877" s="1"/>
    </row>
    <row r="878" spans="2:2">
      <c r="B878" s="1"/>
    </row>
    <row r="879" spans="2:2">
      <c r="B879" s="1"/>
    </row>
    <row r="880" spans="2:2">
      <c r="B880" s="1"/>
    </row>
    <row r="881" spans="2:2">
      <c r="B881" s="1"/>
    </row>
    <row r="882" spans="2:2">
      <c r="B882" s="1"/>
    </row>
    <row r="883" spans="2:2">
      <c r="B883" s="1"/>
    </row>
    <row r="884" spans="2:2">
      <c r="B884" s="1"/>
    </row>
    <row r="885" spans="2:2">
      <c r="B885" s="1"/>
    </row>
    <row r="886" spans="2:2">
      <c r="B886" s="1"/>
    </row>
    <row r="887" spans="2:2">
      <c r="B887" s="1"/>
    </row>
    <row r="888" spans="2:2">
      <c r="B888" s="1"/>
    </row>
    <row r="889" spans="2:2">
      <c r="B889" s="1"/>
    </row>
    <row r="890" spans="2:2">
      <c r="B890" s="1"/>
    </row>
    <row r="891" spans="2:2">
      <c r="B891" s="1"/>
    </row>
    <row r="892" spans="2:2">
      <c r="B892" s="1"/>
    </row>
    <row r="893" spans="2:2">
      <c r="B893" s="1"/>
    </row>
    <row r="894" spans="2:2">
      <c r="B894" s="1"/>
    </row>
    <row r="895" spans="2:2">
      <c r="B895" s="1"/>
    </row>
    <row r="896" spans="2:2">
      <c r="B896" s="1"/>
    </row>
    <row r="897" spans="2:2">
      <c r="B897" s="1"/>
    </row>
    <row r="898" spans="2:2">
      <c r="B898" s="1"/>
    </row>
    <row r="899" spans="2:2">
      <c r="B899" s="1"/>
    </row>
    <row r="900" spans="2:2">
      <c r="B900" s="1"/>
    </row>
    <row r="901" spans="2:2">
      <c r="B901" s="1"/>
    </row>
    <row r="902" spans="2:2">
      <c r="B902" s="1"/>
    </row>
    <row r="903" spans="2:2">
      <c r="B903" s="1"/>
    </row>
    <row r="904" spans="2:2">
      <c r="B904" s="1"/>
    </row>
    <row r="905" spans="2:2">
      <c r="B905" s="1"/>
    </row>
    <row r="906" spans="2:2">
      <c r="B906" s="1"/>
    </row>
    <row r="907" spans="2:2">
      <c r="B907" s="1"/>
    </row>
    <row r="908" spans="2:2">
      <c r="B908" s="1"/>
    </row>
    <row r="909" spans="2:2">
      <c r="B909" s="1"/>
    </row>
    <row r="910" spans="2:2">
      <c r="B910" s="1"/>
    </row>
    <row r="911" spans="2:2">
      <c r="B911" s="1"/>
    </row>
    <row r="912" spans="2:2">
      <c r="B912" s="1"/>
    </row>
    <row r="913" spans="2:2">
      <c r="B913" s="1"/>
    </row>
    <row r="914" spans="2:2">
      <c r="B914" s="1"/>
    </row>
    <row r="915" spans="2:2">
      <c r="B915" s="1"/>
    </row>
    <row r="916" spans="2:2">
      <c r="B916" s="1"/>
    </row>
    <row r="917" spans="2:2">
      <c r="B917" s="1"/>
    </row>
    <row r="918" spans="2:2">
      <c r="B918" s="1"/>
    </row>
    <row r="919" spans="2:2">
      <c r="B919" s="1"/>
    </row>
    <row r="920" spans="2:2">
      <c r="B920" s="1"/>
    </row>
    <row r="921" spans="2:2">
      <c r="B921" s="1"/>
    </row>
    <row r="922" spans="2:2">
      <c r="B922" s="1"/>
    </row>
    <row r="923" spans="2:2">
      <c r="B923" s="1"/>
    </row>
    <row r="924" spans="2:2">
      <c r="B924" s="1"/>
    </row>
    <row r="925" spans="2:2">
      <c r="B925" s="1"/>
    </row>
    <row r="926" spans="2:2">
      <c r="B926" s="1"/>
    </row>
    <row r="927" spans="2:2">
      <c r="B927" s="1"/>
    </row>
    <row r="928" spans="2:2">
      <c r="B928" s="1"/>
    </row>
    <row r="929" spans="2:2">
      <c r="B929" s="1"/>
    </row>
    <row r="930" spans="2:2">
      <c r="B930" s="1"/>
    </row>
    <row r="931" spans="2:2">
      <c r="B931" s="1"/>
    </row>
    <row r="932" spans="2:2">
      <c r="B932" s="1"/>
    </row>
    <row r="933" spans="2:2">
      <c r="B933" s="1"/>
    </row>
    <row r="934" spans="2:2">
      <c r="B934" s="1"/>
    </row>
    <row r="935" spans="2:2">
      <c r="B935" s="1"/>
    </row>
    <row r="936" spans="2:2">
      <c r="B936" s="1"/>
    </row>
    <row r="937" spans="2:2">
      <c r="B937" s="1"/>
    </row>
    <row r="938" spans="2:2">
      <c r="B938" s="1"/>
    </row>
    <row r="939" spans="2:2">
      <c r="B939" s="1"/>
    </row>
    <row r="940" spans="2:2">
      <c r="B940" s="1"/>
    </row>
    <row r="941" spans="2:2">
      <c r="B941" s="1"/>
    </row>
    <row r="942" spans="2:2">
      <c r="B942" s="1"/>
    </row>
    <row r="943" spans="2:2">
      <c r="B943" s="1"/>
    </row>
    <row r="944" spans="2:2">
      <c r="B944" s="1"/>
    </row>
    <row r="945" spans="2:2">
      <c r="B945" s="1"/>
    </row>
    <row r="946" spans="2:2">
      <c r="B946" s="1"/>
    </row>
    <row r="947" spans="2:2">
      <c r="B947" s="1"/>
    </row>
    <row r="948" spans="2:2">
      <c r="B948" s="1"/>
    </row>
    <row r="949" spans="2:2">
      <c r="B949" s="1"/>
    </row>
    <row r="950" spans="2:2">
      <c r="B950" s="1"/>
    </row>
    <row r="951" spans="2:2">
      <c r="B951" s="1"/>
    </row>
    <row r="952" spans="2:2">
      <c r="B952" s="1"/>
    </row>
    <row r="953" spans="2:2">
      <c r="B953" s="1"/>
    </row>
    <row r="954" spans="2:2">
      <c r="B954" s="1"/>
    </row>
    <row r="955" spans="2:2">
      <c r="B955" s="1"/>
    </row>
    <row r="956" spans="2:2">
      <c r="B956" s="1"/>
    </row>
    <row r="957" spans="2:2">
      <c r="B957" s="1"/>
    </row>
    <row r="958" spans="2:2">
      <c r="B958" s="1"/>
    </row>
    <row r="959" spans="2:2">
      <c r="B959" s="1"/>
    </row>
    <row r="960" spans="2:2">
      <c r="B960" s="1"/>
    </row>
    <row r="961" spans="2:2">
      <c r="B961" s="1"/>
    </row>
    <row r="962" spans="2:2">
      <c r="B962" s="1"/>
    </row>
    <row r="963" spans="2:2">
      <c r="B963" s="1"/>
    </row>
    <row r="964" spans="2:2">
      <c r="B964" s="1"/>
    </row>
    <row r="965" spans="2:2">
      <c r="B965" s="1"/>
    </row>
    <row r="966" spans="2:2">
      <c r="B966" s="1"/>
    </row>
    <row r="967" spans="2:2">
      <c r="B967" s="1"/>
    </row>
    <row r="968" spans="2:2">
      <c r="B968" s="1"/>
    </row>
    <row r="969" spans="2:2">
      <c r="B969" s="1"/>
    </row>
    <row r="970" spans="2:2">
      <c r="B970" s="1"/>
    </row>
    <row r="971" spans="2:2">
      <c r="B971" s="1"/>
    </row>
    <row r="972" spans="2:2">
      <c r="B972" s="1"/>
    </row>
    <row r="973" spans="2:2">
      <c r="B973" s="1"/>
    </row>
    <row r="974" spans="2:2">
      <c r="B974" s="1"/>
    </row>
    <row r="975" spans="2:2">
      <c r="B975" s="1"/>
    </row>
    <row r="976" spans="2:2">
      <c r="B976" s="1"/>
    </row>
    <row r="977" spans="2:2">
      <c r="B977" s="1"/>
    </row>
    <row r="978" spans="2:2">
      <c r="B978" s="1"/>
    </row>
    <row r="979" spans="2:2">
      <c r="B979" s="1"/>
    </row>
    <row r="980" spans="2:2">
      <c r="B980" s="1"/>
    </row>
    <row r="981" spans="2:2">
      <c r="B981" s="1"/>
    </row>
    <row r="982" spans="2:2">
      <c r="B982" s="1"/>
    </row>
    <row r="983" spans="2:2">
      <c r="B983" s="1"/>
    </row>
    <row r="984" spans="2:2">
      <c r="B984" s="1"/>
    </row>
    <row r="985" spans="2:2">
      <c r="B985" s="1"/>
    </row>
    <row r="986" spans="2:2">
      <c r="B986" s="1"/>
    </row>
    <row r="987" spans="2:2">
      <c r="B987" s="1"/>
    </row>
    <row r="988" spans="2:2">
      <c r="B988" s="1"/>
    </row>
    <row r="989" spans="2:2">
      <c r="B989" s="1"/>
    </row>
    <row r="990" spans="2:2">
      <c r="B990" s="1"/>
    </row>
    <row r="991" spans="2:2">
      <c r="B991" s="1"/>
    </row>
    <row r="992" spans="2:2">
      <c r="B992" s="1"/>
    </row>
    <row r="993" spans="2:2">
      <c r="B993" s="1"/>
    </row>
    <row r="994" spans="2:2">
      <c r="B994" s="1"/>
    </row>
    <row r="995" spans="2:2">
      <c r="B995" s="1"/>
    </row>
    <row r="996" spans="2:2">
      <c r="B996" s="1"/>
    </row>
    <row r="997" spans="2:2">
      <c r="B997" s="1"/>
    </row>
    <row r="998" spans="2:2">
      <c r="B998" s="1"/>
    </row>
    <row r="999" spans="2:2">
      <c r="B999" s="1"/>
    </row>
    <row r="1000" spans="2:2">
      <c r="B1000" s="1"/>
    </row>
    <row r="1001" spans="2:2">
      <c r="B1001" s="1"/>
    </row>
    <row r="1002" spans="2:2">
      <c r="B1002" s="1"/>
    </row>
    <row r="1003" spans="2:2">
      <c r="B1003" s="1"/>
    </row>
    <row r="1004" spans="2:2">
      <c r="B1004" s="1"/>
    </row>
    <row r="1005" spans="2:2">
      <c r="B1005" s="1"/>
    </row>
    <row r="1006" spans="2:2">
      <c r="B1006" s="1"/>
    </row>
    <row r="1007" spans="2:2">
      <c r="B1007" s="1"/>
    </row>
    <row r="1008" spans="2:2">
      <c r="B1008" s="1"/>
    </row>
    <row r="1009" spans="2:2">
      <c r="B1009" s="1"/>
    </row>
    <row r="1010" spans="2:2">
      <c r="B1010" s="1"/>
    </row>
    <row r="1011" spans="2:2">
      <c r="B1011" s="1"/>
    </row>
    <row r="1012" spans="2:2">
      <c r="B1012" s="1"/>
    </row>
    <row r="1013" spans="2:2">
      <c r="B1013" s="1"/>
    </row>
    <row r="1014" spans="2:2">
      <c r="B1014" s="1"/>
    </row>
    <row r="1015" spans="2:2">
      <c r="B1015" s="1"/>
    </row>
    <row r="1016" spans="2:2">
      <c r="B1016" s="1"/>
    </row>
    <row r="1017" spans="2:2">
      <c r="B1017" s="1"/>
    </row>
    <row r="1018" spans="2:2">
      <c r="B1018" s="1"/>
    </row>
    <row r="1019" spans="2:2">
      <c r="B1019" s="1"/>
    </row>
    <row r="1020" spans="2:2">
      <c r="B1020" s="1"/>
    </row>
    <row r="1021" spans="2:2">
      <c r="B1021" s="1"/>
    </row>
    <row r="1022" spans="2:2">
      <c r="B1022" s="1"/>
    </row>
    <row r="1023" spans="2:2">
      <c r="B1023" s="1"/>
    </row>
    <row r="1024" spans="2:2">
      <c r="B1024" s="1"/>
    </row>
    <row r="1025" spans="2:2">
      <c r="B1025" s="1"/>
    </row>
    <row r="1026" spans="2:2">
      <c r="B1026" s="1"/>
    </row>
    <row r="1027" spans="2:2">
      <c r="B1027" s="1"/>
    </row>
    <row r="1028" spans="2:2">
      <c r="B1028" s="1"/>
    </row>
    <row r="1029" spans="2:2">
      <c r="B1029" s="1"/>
    </row>
    <row r="1030" spans="2:2">
      <c r="B1030" s="1"/>
    </row>
    <row r="1031" spans="2:2">
      <c r="B1031" s="1"/>
    </row>
    <row r="1032" spans="2:2">
      <c r="B1032" s="1"/>
    </row>
    <row r="1033" spans="2:2">
      <c r="B1033" s="1"/>
    </row>
    <row r="1034" spans="2:2">
      <c r="B1034" s="1"/>
    </row>
    <row r="1035" spans="2:2">
      <c r="B1035" s="1"/>
    </row>
    <row r="1036" spans="2:2">
      <c r="B1036" s="1"/>
    </row>
    <row r="1037" spans="2:2">
      <c r="B1037" s="1"/>
    </row>
    <row r="1038" spans="2:2">
      <c r="B1038" s="1"/>
    </row>
    <row r="1039" spans="2:2">
      <c r="B1039" s="1"/>
    </row>
    <row r="1040" spans="2:2">
      <c r="B1040" s="1"/>
    </row>
    <row r="1041" spans="2:2">
      <c r="B1041" s="1"/>
    </row>
    <row r="1042" spans="2:2">
      <c r="B1042" s="1"/>
    </row>
    <row r="1043" spans="2:2">
      <c r="B1043" s="1"/>
    </row>
    <row r="1044" spans="2:2">
      <c r="B1044" s="1"/>
    </row>
    <row r="1045" spans="2:2">
      <c r="B1045" s="1"/>
    </row>
    <row r="1046" spans="2:2">
      <c r="B1046" s="1"/>
    </row>
    <row r="1047" spans="2:2">
      <c r="B1047" s="1"/>
    </row>
    <row r="1048" spans="2:2">
      <c r="B1048" s="1"/>
    </row>
    <row r="1049" spans="2:2">
      <c r="B1049" s="1"/>
    </row>
    <row r="1050" spans="2:2">
      <c r="B1050" s="1"/>
    </row>
    <row r="1051" spans="2:2">
      <c r="B1051" s="1"/>
    </row>
    <row r="1052" spans="2:2">
      <c r="B1052" s="1"/>
    </row>
    <row r="1053" spans="2:2">
      <c r="B1053" s="1"/>
    </row>
    <row r="1054" spans="2:2">
      <c r="B1054" s="1"/>
    </row>
    <row r="1055" spans="2:2">
      <c r="B1055" s="1"/>
    </row>
    <row r="1056" spans="2:2">
      <c r="B1056" s="1"/>
    </row>
    <row r="1057" spans="2:2">
      <c r="B1057" s="1"/>
    </row>
    <row r="1058" spans="2:2">
      <c r="B1058" s="1"/>
    </row>
    <row r="1059" spans="2:2">
      <c r="B1059" s="1"/>
    </row>
    <row r="1060" spans="2:2">
      <c r="B1060" s="1"/>
    </row>
    <row r="1061" spans="2:2">
      <c r="B1061" s="1"/>
    </row>
    <row r="1062" spans="2:2">
      <c r="B1062" s="1"/>
    </row>
    <row r="1063" spans="2:2">
      <c r="B1063" s="1"/>
    </row>
    <row r="1064" spans="2:2">
      <c r="B1064" s="1"/>
    </row>
    <row r="1065" spans="2:2">
      <c r="B1065" s="1"/>
    </row>
    <row r="1066" spans="2:2">
      <c r="B1066" s="1"/>
    </row>
    <row r="1067" spans="2:2">
      <c r="B1067" s="1"/>
    </row>
    <row r="1068" spans="2:2">
      <c r="B1068" s="1"/>
    </row>
    <row r="1069" spans="2:2">
      <c r="B1069" s="1"/>
    </row>
    <row r="1070" spans="2:2">
      <c r="B1070" s="1"/>
    </row>
    <row r="1071" spans="2:2">
      <c r="B1071" s="1"/>
    </row>
    <row r="1072" spans="2:2">
      <c r="B1072" s="1"/>
    </row>
    <row r="1073" spans="2:2">
      <c r="B1073" s="1"/>
    </row>
    <row r="1074" spans="2:2">
      <c r="B1074" s="1"/>
    </row>
    <row r="1075" spans="2:2">
      <c r="B1075" s="1"/>
    </row>
    <row r="1076" spans="2:2">
      <c r="B1076" s="1"/>
    </row>
    <row r="1077" spans="2:2">
      <c r="B1077" s="1"/>
    </row>
    <row r="1078" spans="2:2">
      <c r="B1078" s="1"/>
    </row>
    <row r="1079" spans="2:2">
      <c r="B1079" s="1"/>
    </row>
    <row r="1080" spans="2:2">
      <c r="B1080" s="1"/>
    </row>
    <row r="1081" spans="2:2">
      <c r="B1081" s="1"/>
    </row>
    <row r="1082" spans="2:2">
      <c r="B1082" s="1"/>
    </row>
    <row r="1083" spans="2:2">
      <c r="B1083" s="1"/>
    </row>
    <row r="1084" spans="2:2">
      <c r="B1084" s="1"/>
    </row>
    <row r="1085" spans="2:2">
      <c r="B1085" s="1"/>
    </row>
    <row r="1086" spans="2:2">
      <c r="B1086" s="1"/>
    </row>
    <row r="1087" spans="2:2">
      <c r="B1087" s="1"/>
    </row>
    <row r="1088" spans="2:2">
      <c r="B1088" s="1"/>
    </row>
    <row r="1089" spans="2:2">
      <c r="B1089" s="1"/>
    </row>
    <row r="1090" spans="2:2">
      <c r="B1090" s="1"/>
    </row>
    <row r="1091" spans="2:2">
      <c r="B1091" s="1"/>
    </row>
    <row r="1092" spans="2:2">
      <c r="B1092" s="1"/>
    </row>
    <row r="1093" spans="2:2">
      <c r="B1093" s="1"/>
    </row>
    <row r="1094" spans="2:2">
      <c r="B1094" s="1"/>
    </row>
    <row r="1095" spans="2:2">
      <c r="B1095" s="1"/>
    </row>
    <row r="1096" spans="2:2">
      <c r="B1096" s="1"/>
    </row>
    <row r="1097" spans="2:2">
      <c r="B1097" s="1"/>
    </row>
    <row r="1098" spans="2:2">
      <c r="B1098" s="1"/>
    </row>
    <row r="1099" spans="2:2">
      <c r="B1099" s="1"/>
    </row>
    <row r="1100" spans="2:2">
      <c r="B1100" s="1"/>
    </row>
    <row r="1101" spans="2:2">
      <c r="B1101" s="1"/>
    </row>
    <row r="1102" spans="2:2">
      <c r="B1102" s="1"/>
    </row>
    <row r="1103" spans="2:2">
      <c r="B1103" s="1"/>
    </row>
    <row r="1104" spans="2:2">
      <c r="B1104" s="1"/>
    </row>
    <row r="1105" spans="2:2">
      <c r="B1105" s="1"/>
    </row>
    <row r="1106" spans="2:2">
      <c r="B1106" s="1"/>
    </row>
    <row r="1107" spans="2:2">
      <c r="B1107" s="1"/>
    </row>
    <row r="1108" spans="2:2">
      <c r="B1108" s="1"/>
    </row>
    <row r="1109" spans="2:2">
      <c r="B1109" s="1"/>
    </row>
    <row r="1110" spans="2:2">
      <c r="B1110" s="1"/>
    </row>
    <row r="1111" spans="2:2">
      <c r="B1111" s="1"/>
    </row>
    <row r="1112" spans="2:2">
      <c r="B1112" s="1"/>
    </row>
    <row r="1113" spans="2:2">
      <c r="B1113" s="1"/>
    </row>
    <row r="1114" spans="2:2">
      <c r="B1114" s="1"/>
    </row>
    <row r="1115" spans="2:2">
      <c r="B1115" s="1"/>
    </row>
    <row r="1116" spans="2:2">
      <c r="B1116" s="1"/>
    </row>
    <row r="1117" spans="2:2">
      <c r="B1117" s="1"/>
    </row>
    <row r="1118" spans="2:2">
      <c r="B1118" s="1"/>
    </row>
    <row r="1119" spans="2:2">
      <c r="B1119" s="1"/>
    </row>
    <row r="1120" spans="2:2">
      <c r="B1120" s="1"/>
    </row>
    <row r="1121" spans="2:2">
      <c r="B1121" s="1"/>
    </row>
    <row r="1122" spans="2:2">
      <c r="B1122" s="1"/>
    </row>
    <row r="1123" spans="2:2">
      <c r="B1123" s="1"/>
    </row>
    <row r="1124" spans="2:2">
      <c r="B1124" s="1"/>
    </row>
    <row r="1125" spans="2:2">
      <c r="B1125" s="1"/>
    </row>
    <row r="1126" spans="2:2">
      <c r="B1126" s="1"/>
    </row>
    <row r="1127" spans="2:2">
      <c r="B1127" s="1"/>
    </row>
    <row r="1128" spans="2:2">
      <c r="B1128" s="1"/>
    </row>
    <row r="1129" spans="2:2">
      <c r="B1129" s="1"/>
    </row>
    <row r="1130" spans="2:2">
      <c r="B1130" s="1"/>
    </row>
    <row r="1131" spans="2:2">
      <c r="B1131" s="1"/>
    </row>
    <row r="1132" spans="2:2">
      <c r="B1132" s="1"/>
    </row>
    <row r="1133" spans="2:2">
      <c r="B1133" s="1"/>
    </row>
    <row r="1134" spans="2:2">
      <c r="B1134" s="1"/>
    </row>
    <row r="1135" spans="2:2">
      <c r="B1135" s="1"/>
    </row>
    <row r="1136" spans="2:2">
      <c r="B1136" s="1"/>
    </row>
    <row r="1137" spans="2:2">
      <c r="B1137" s="1"/>
    </row>
    <row r="1138" spans="2:2">
      <c r="B1138" s="1"/>
    </row>
    <row r="1139" spans="2:2">
      <c r="B1139" s="1"/>
    </row>
    <row r="1140" spans="2:2">
      <c r="B1140" s="1"/>
    </row>
    <row r="1141" spans="2:2">
      <c r="B1141" s="1"/>
    </row>
    <row r="1142" spans="2:2">
      <c r="B1142" s="1"/>
    </row>
    <row r="1143" spans="2:2">
      <c r="B1143" s="1"/>
    </row>
    <row r="1144" spans="2:2">
      <c r="B1144" s="1"/>
    </row>
    <row r="1145" spans="2:2">
      <c r="B1145" s="1"/>
    </row>
    <row r="1146" spans="2:2">
      <c r="B1146" s="1"/>
    </row>
    <row r="1147" spans="2:2">
      <c r="B1147" s="1"/>
    </row>
    <row r="1148" spans="2:2">
      <c r="B1148" s="1"/>
    </row>
    <row r="1149" spans="2:2">
      <c r="B1149" s="1"/>
    </row>
    <row r="1150" spans="2:2">
      <c r="B1150" s="1"/>
    </row>
    <row r="1151" spans="2:2">
      <c r="B1151" s="1"/>
    </row>
    <row r="1152" spans="2:2">
      <c r="B1152" s="1"/>
    </row>
    <row r="1153" spans="2:2">
      <c r="B1153" s="1"/>
    </row>
    <row r="1154" spans="2:2">
      <c r="B1154" s="1"/>
    </row>
    <row r="1155" spans="2:2">
      <c r="B1155" s="1"/>
    </row>
    <row r="1156" spans="2:2">
      <c r="B1156" s="1"/>
    </row>
    <row r="1157" spans="2:2">
      <c r="B1157" s="1"/>
    </row>
    <row r="1158" spans="2:2">
      <c r="B1158" s="1"/>
    </row>
    <row r="1159" spans="2:2">
      <c r="B1159" s="1"/>
    </row>
    <row r="1160" spans="2:2">
      <c r="B1160" s="1"/>
    </row>
    <row r="1161" spans="2:2">
      <c r="B1161" s="1"/>
    </row>
    <row r="1162" spans="2:2">
      <c r="B1162" s="1"/>
    </row>
    <row r="1163" spans="2:2">
      <c r="B1163" s="1"/>
    </row>
    <row r="1164" spans="2:2">
      <c r="B1164" s="1"/>
    </row>
    <row r="1165" spans="2:2">
      <c r="B1165" s="1"/>
    </row>
    <row r="1166" spans="2:2">
      <c r="B1166" s="1"/>
    </row>
    <row r="1167" spans="2:2">
      <c r="B1167" s="1"/>
    </row>
    <row r="1168" spans="2:2">
      <c r="B1168" s="1"/>
    </row>
    <row r="1169" spans="2:2">
      <c r="B1169" s="1"/>
    </row>
    <row r="1170" spans="2:2">
      <c r="B1170" s="1"/>
    </row>
    <row r="1171" spans="2:2">
      <c r="B1171" s="1"/>
    </row>
    <row r="1172" spans="2:2">
      <c r="B1172" s="1"/>
    </row>
    <row r="1173" spans="2:2">
      <c r="B1173" s="1"/>
    </row>
    <row r="1174" spans="2:2">
      <c r="B1174" s="1"/>
    </row>
    <row r="1175" spans="2:2">
      <c r="B1175" s="1"/>
    </row>
    <row r="1176" spans="2:2">
      <c r="B1176" s="1"/>
    </row>
    <row r="1177" spans="2:2">
      <c r="B1177" s="1"/>
    </row>
    <row r="1178" spans="2:2">
      <c r="B1178" s="1"/>
    </row>
    <row r="1179" spans="2:2">
      <c r="B1179" s="1"/>
    </row>
    <row r="1180" spans="2:2">
      <c r="B1180" s="1"/>
    </row>
    <row r="1181" spans="2:2">
      <c r="B1181" s="1"/>
    </row>
    <row r="1182" spans="2:2">
      <c r="B1182" s="1"/>
    </row>
    <row r="1183" spans="2:2">
      <c r="B1183" s="1"/>
    </row>
    <row r="1184" spans="2:2">
      <c r="B1184" s="1"/>
    </row>
    <row r="1185" spans="2:2">
      <c r="B1185" s="1"/>
    </row>
    <row r="1186" spans="2:2">
      <c r="B1186" s="1"/>
    </row>
    <row r="1187" spans="2:2">
      <c r="B1187" s="1"/>
    </row>
    <row r="1188" spans="2:2">
      <c r="B1188" s="1"/>
    </row>
    <row r="1189" spans="2:2">
      <c r="B1189" s="1"/>
    </row>
    <row r="1190" spans="2:2">
      <c r="B1190" s="1"/>
    </row>
    <row r="1191" spans="2:2">
      <c r="B1191" s="1"/>
    </row>
    <row r="1192" spans="2:2">
      <c r="B1192" s="1"/>
    </row>
    <row r="1193" spans="2:2">
      <c r="B1193" s="1"/>
    </row>
    <row r="1194" spans="2:2">
      <c r="B1194" s="1"/>
    </row>
    <row r="1195" spans="2:2">
      <c r="B1195" s="1"/>
    </row>
    <row r="1196" spans="2:2">
      <c r="B1196" s="1"/>
    </row>
    <row r="1197" spans="2:2">
      <c r="B1197" s="1"/>
    </row>
    <row r="1198" spans="2:2">
      <c r="B1198" s="1"/>
    </row>
    <row r="1199" spans="2:2">
      <c r="B1199" s="1"/>
    </row>
    <row r="1200" spans="2:2">
      <c r="B1200" s="1"/>
    </row>
    <row r="1201" spans="2:2">
      <c r="B1201" s="1"/>
    </row>
    <row r="1202" spans="2:2">
      <c r="B1202" s="1"/>
    </row>
    <row r="1203" spans="2:2">
      <c r="B1203" s="1"/>
    </row>
    <row r="1204" spans="2:2">
      <c r="B1204" s="1"/>
    </row>
    <row r="1205" spans="2:2">
      <c r="B1205" s="1"/>
    </row>
    <row r="1206" spans="2:2">
      <c r="B1206" s="1"/>
    </row>
    <row r="1207" spans="2:2">
      <c r="B1207" s="1"/>
    </row>
    <row r="1208" spans="2:2">
      <c r="B1208" s="1"/>
    </row>
    <row r="1209" spans="2:2">
      <c r="B1209" s="1"/>
    </row>
    <row r="1210" spans="2:2">
      <c r="B1210" s="1"/>
    </row>
    <row r="1211" spans="2:2">
      <c r="B1211" s="1"/>
    </row>
    <row r="1212" spans="2:2">
      <c r="B1212" s="1"/>
    </row>
    <row r="1213" spans="2:2">
      <c r="B1213" s="1"/>
    </row>
    <row r="1214" spans="2:2">
      <c r="B1214" s="1"/>
    </row>
    <row r="1215" spans="2:2">
      <c r="B1215" s="1"/>
    </row>
    <row r="1216" spans="2:2">
      <c r="B1216" s="1"/>
    </row>
    <row r="1217" spans="2:2">
      <c r="B1217" s="1"/>
    </row>
    <row r="1218" spans="2:2">
      <c r="B1218" s="1"/>
    </row>
    <row r="1219" spans="2:2">
      <c r="B1219" s="1"/>
    </row>
    <row r="1220" spans="2:2">
      <c r="B1220" s="1"/>
    </row>
    <row r="1221" spans="2:2">
      <c r="B1221" s="1"/>
    </row>
    <row r="1222" spans="2:2">
      <c r="B1222" s="1"/>
    </row>
    <row r="1223" spans="2:2">
      <c r="B1223" s="1"/>
    </row>
    <row r="1224" spans="2:2">
      <c r="B1224" s="1"/>
    </row>
    <row r="1225" spans="2:2">
      <c r="B1225" s="1"/>
    </row>
    <row r="1226" spans="2:2">
      <c r="B1226" s="1"/>
    </row>
    <row r="1227" spans="2:2">
      <c r="B1227" s="1"/>
    </row>
    <row r="1228" spans="2:2">
      <c r="B1228" s="1"/>
    </row>
    <row r="1229" spans="2:2">
      <c r="B1229" s="1"/>
    </row>
    <row r="1230" spans="2:2">
      <c r="B1230" s="1"/>
    </row>
    <row r="1231" spans="2:2">
      <c r="B1231" s="1"/>
    </row>
    <row r="1232" spans="2:2">
      <c r="B1232" s="1"/>
    </row>
    <row r="1233" spans="2:2">
      <c r="B1233" s="1"/>
    </row>
    <row r="1234" spans="2:2">
      <c r="B1234" s="1"/>
    </row>
    <row r="1235" spans="2:2">
      <c r="B1235" s="1"/>
    </row>
    <row r="1236" spans="2:2">
      <c r="B1236" s="1"/>
    </row>
    <row r="1237" spans="2:2">
      <c r="B1237" s="1"/>
    </row>
    <row r="1238" spans="2:2">
      <c r="B1238" s="1"/>
    </row>
    <row r="1239" spans="2:2">
      <c r="B1239" s="1"/>
    </row>
    <row r="1240" spans="2:2">
      <c r="B1240" s="1"/>
    </row>
    <row r="1241" spans="2:2">
      <c r="B1241" s="1"/>
    </row>
    <row r="1242" spans="2:2">
      <c r="B1242" s="1"/>
    </row>
    <row r="1243" spans="2:2">
      <c r="B1243" s="1"/>
    </row>
    <row r="1244" spans="2:2">
      <c r="B1244" s="1"/>
    </row>
    <row r="1245" spans="2:2">
      <c r="B1245" s="1"/>
    </row>
    <row r="1246" spans="2:2">
      <c r="B1246" s="1"/>
    </row>
    <row r="1247" spans="2:2">
      <c r="B1247" s="1"/>
    </row>
    <row r="1248" spans="2:2">
      <c r="B1248" s="1"/>
    </row>
    <row r="1249" spans="2:2">
      <c r="B1249" s="1"/>
    </row>
    <row r="1250" spans="2:2">
      <c r="B1250" s="1"/>
    </row>
    <row r="1251" spans="2:2">
      <c r="B1251" s="1"/>
    </row>
    <row r="1252" spans="2:2">
      <c r="B1252" s="1"/>
    </row>
    <row r="1253" spans="2:2">
      <c r="B1253" s="1"/>
    </row>
    <row r="1254" spans="2:2">
      <c r="B1254" s="1"/>
    </row>
    <row r="1255" spans="2:2">
      <c r="B1255" s="1"/>
    </row>
    <row r="1256" spans="2:2">
      <c r="B1256" s="1"/>
    </row>
    <row r="1257" spans="2:2">
      <c r="B1257" s="1"/>
    </row>
    <row r="1258" spans="2:2">
      <c r="B1258" s="1"/>
    </row>
    <row r="1259" spans="2:2">
      <c r="B1259" s="1"/>
    </row>
    <row r="1260" spans="2:2">
      <c r="B1260" s="1"/>
    </row>
    <row r="1261" spans="2:2">
      <c r="B1261" s="1"/>
    </row>
    <row r="1262" spans="2:2">
      <c r="B1262" s="1"/>
    </row>
    <row r="1263" spans="2:2">
      <c r="B1263" s="1"/>
    </row>
    <row r="1264" spans="2:2">
      <c r="B1264" s="1"/>
    </row>
    <row r="1265" spans="2:2">
      <c r="B1265" s="1"/>
    </row>
    <row r="1266" spans="2:2">
      <c r="B1266" s="1"/>
    </row>
    <row r="1267" spans="2:2">
      <c r="B1267" s="1"/>
    </row>
    <row r="1268" spans="2:2">
      <c r="B1268" s="1"/>
    </row>
    <row r="1269" spans="2:2">
      <c r="B1269" s="1"/>
    </row>
    <row r="1270" spans="2:2">
      <c r="B1270" s="1"/>
    </row>
    <row r="1271" spans="2:2">
      <c r="B1271" s="1"/>
    </row>
    <row r="1272" spans="2:2">
      <c r="B1272" s="1"/>
    </row>
    <row r="1273" spans="2:2">
      <c r="B1273" s="1"/>
    </row>
    <row r="1274" spans="2:2">
      <c r="B1274" s="1"/>
    </row>
    <row r="1275" spans="2:2">
      <c r="B1275" s="1"/>
    </row>
    <row r="1276" spans="2:2">
      <c r="B1276" s="1"/>
    </row>
    <row r="1277" spans="2:2">
      <c r="B1277" s="1"/>
    </row>
    <row r="1278" spans="2:2">
      <c r="B1278" s="1"/>
    </row>
    <row r="1279" spans="2:2">
      <c r="B1279" s="1"/>
    </row>
    <row r="1280" spans="2:2">
      <c r="B1280" s="1"/>
    </row>
    <row r="1281" spans="2:2">
      <c r="B1281" s="1"/>
    </row>
    <row r="1282" spans="2:2">
      <c r="B1282" s="1"/>
    </row>
    <row r="1283" spans="2:2">
      <c r="B1283" s="1"/>
    </row>
    <row r="1284" spans="2:2">
      <c r="B1284" s="1"/>
    </row>
    <row r="1285" spans="2:2">
      <c r="B1285" s="1"/>
    </row>
    <row r="1286" spans="2:2">
      <c r="B1286" s="1"/>
    </row>
    <row r="1287" spans="2:2">
      <c r="B1287" s="1"/>
    </row>
    <row r="1288" spans="2:2">
      <c r="B1288" s="1"/>
    </row>
    <row r="1289" spans="2:2">
      <c r="B1289" s="1"/>
    </row>
    <row r="1290" spans="2:2">
      <c r="B1290" s="1"/>
    </row>
    <row r="1291" spans="2:2">
      <c r="B1291" s="1"/>
    </row>
    <row r="1292" spans="2:2">
      <c r="B1292" s="1"/>
    </row>
    <row r="1293" spans="2:2">
      <c r="B1293" s="1"/>
    </row>
    <row r="1294" spans="2:2">
      <c r="B1294" s="1"/>
    </row>
    <row r="1295" spans="2:2">
      <c r="B1295" s="1"/>
    </row>
    <row r="1296" spans="2:2">
      <c r="B1296" s="1"/>
    </row>
    <row r="1297" spans="2:2">
      <c r="B1297" s="1"/>
    </row>
    <row r="1298" spans="2:2">
      <c r="B1298" s="1"/>
    </row>
    <row r="1299" spans="2:2">
      <c r="B1299" s="1"/>
    </row>
    <row r="1300" spans="2:2">
      <c r="B1300" s="1"/>
    </row>
    <row r="1301" spans="2:2">
      <c r="B1301" s="1"/>
    </row>
    <row r="1302" spans="2:2">
      <c r="B1302" s="1"/>
    </row>
    <row r="1303" spans="2:2">
      <c r="B1303" s="1"/>
    </row>
    <row r="1304" spans="2:2">
      <c r="B1304" s="1"/>
    </row>
    <row r="1305" spans="2:2">
      <c r="B1305" s="1"/>
    </row>
    <row r="1306" spans="2:2">
      <c r="B1306" s="1"/>
    </row>
    <row r="1307" spans="2:2">
      <c r="B1307" s="1"/>
    </row>
    <row r="1308" spans="2:2">
      <c r="B1308" s="1"/>
    </row>
    <row r="1309" spans="2:2">
      <c r="B1309" s="1"/>
    </row>
    <row r="1310" spans="2:2">
      <c r="B1310" s="1"/>
    </row>
    <row r="1311" spans="2:2">
      <c r="B1311" s="1"/>
    </row>
    <row r="1312" spans="2:2">
      <c r="B1312" s="1"/>
    </row>
    <row r="1313" spans="2:2">
      <c r="B1313" s="1"/>
    </row>
    <row r="1314" spans="2:2">
      <c r="B1314" s="1"/>
    </row>
    <row r="1315" spans="2:2">
      <c r="B1315" s="1"/>
    </row>
    <row r="1316" spans="2:2">
      <c r="B1316" s="1"/>
    </row>
    <row r="1317" spans="2:2">
      <c r="B1317" s="1"/>
    </row>
    <row r="1318" spans="2:2">
      <c r="B1318" s="1"/>
    </row>
    <row r="1319" spans="2:2">
      <c r="B1319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C8840-00FF-CE49-A069-6662736B784D}">
  <dimension ref="A1:I150"/>
  <sheetViews>
    <sheetView workbookViewId="0">
      <selection activeCell="I17" sqref="I17"/>
    </sheetView>
  </sheetViews>
  <sheetFormatPr baseColWidth="10" defaultRowHeight="16"/>
  <cols>
    <col min="1" max="1" width="17" bestFit="1" customWidth="1"/>
    <col min="2" max="2" width="45.85546875" bestFit="1" customWidth="1"/>
    <col min="3" max="3" width="11.28515625" bestFit="1" customWidth="1"/>
    <col min="4" max="4" width="25.5703125" bestFit="1" customWidth="1"/>
    <col min="5" max="5" width="37" bestFit="1" customWidth="1"/>
    <col min="6" max="6" width="22.5703125" bestFit="1" customWidth="1"/>
    <col min="7" max="7" width="12.42578125" customWidth="1"/>
    <col min="8" max="8" width="13.140625" style="14" customWidth="1"/>
    <col min="9" max="9" width="23.5703125" bestFit="1" customWidth="1"/>
  </cols>
  <sheetData>
    <row r="1" spans="1:9" s="5" customFormat="1">
      <c r="A1" s="5" t="s">
        <v>96</v>
      </c>
      <c r="B1" s="5" t="s">
        <v>97</v>
      </c>
      <c r="C1" s="5" t="s">
        <v>98</v>
      </c>
      <c r="D1" s="5" t="s">
        <v>99</v>
      </c>
      <c r="E1" s="5" t="s">
        <v>100</v>
      </c>
      <c r="F1" s="5" t="s">
        <v>101</v>
      </c>
      <c r="G1" s="5" t="s">
        <v>102</v>
      </c>
      <c r="H1" s="12" t="s">
        <v>803</v>
      </c>
      <c r="I1" s="5" t="s">
        <v>104</v>
      </c>
    </row>
    <row r="2" spans="1:9">
      <c r="A2" t="s">
        <v>133</v>
      </c>
      <c r="B2" s="16" t="s">
        <v>804</v>
      </c>
      <c r="C2" s="16" t="s">
        <v>807</v>
      </c>
      <c r="D2" s="16">
        <v>11</v>
      </c>
      <c r="E2" s="16">
        <v>10</v>
      </c>
      <c r="F2" s="8">
        <v>0.90909090909090906</v>
      </c>
      <c r="G2" s="16">
        <v>2.6799999999999998E-9</v>
      </c>
      <c r="H2" s="13">
        <v>8.5718652059712106</v>
      </c>
      <c r="I2" s="1" t="s">
        <v>810</v>
      </c>
    </row>
    <row r="3" spans="1:9">
      <c r="B3" s="15" t="s">
        <v>805</v>
      </c>
      <c r="C3" s="15" t="s">
        <v>808</v>
      </c>
      <c r="D3" s="15">
        <v>23</v>
      </c>
      <c r="E3" s="15">
        <v>14</v>
      </c>
      <c r="F3" s="6">
        <v>0.60869565217391308</v>
      </c>
      <c r="G3" s="15">
        <v>2.6799999999999998E-9</v>
      </c>
      <c r="H3" s="13">
        <v>8.5718652059712106</v>
      </c>
      <c r="I3" s="1" t="s">
        <v>811</v>
      </c>
    </row>
    <row r="4" spans="1:9">
      <c r="B4" s="15" t="s">
        <v>806</v>
      </c>
      <c r="C4" s="15" t="s">
        <v>809</v>
      </c>
      <c r="D4" s="15">
        <v>48</v>
      </c>
      <c r="E4" s="15">
        <v>18</v>
      </c>
      <c r="F4" s="6">
        <v>0.375</v>
      </c>
      <c r="G4" s="15">
        <v>7.7200000000000003E-8</v>
      </c>
      <c r="H4" s="13">
        <v>7.1123826996642627</v>
      </c>
      <c r="I4" s="1" t="s">
        <v>812</v>
      </c>
    </row>
    <row r="5" spans="1:9">
      <c r="B5" s="15" t="s">
        <v>219</v>
      </c>
      <c r="C5" s="15" t="s">
        <v>361</v>
      </c>
      <c r="D5" s="15">
        <v>34</v>
      </c>
      <c r="E5" s="15">
        <v>14</v>
      </c>
      <c r="F5" s="6">
        <v>0.41176470588235292</v>
      </c>
      <c r="G5" s="15">
        <v>1.08E-6</v>
      </c>
      <c r="H5" s="13">
        <v>5.9665762445130497</v>
      </c>
      <c r="I5" s="1" t="s">
        <v>813</v>
      </c>
    </row>
    <row r="6" spans="1:9">
      <c r="B6" s="15" t="s">
        <v>759</v>
      </c>
      <c r="C6" s="15" t="s">
        <v>762</v>
      </c>
      <c r="D6" s="15">
        <v>30</v>
      </c>
      <c r="E6" s="15">
        <v>11</v>
      </c>
      <c r="F6" s="6">
        <v>0.36666666666666664</v>
      </c>
      <c r="G6" s="15">
        <v>1.1400000000000001E-4</v>
      </c>
      <c r="H6" s="13">
        <v>3.9430951486635273</v>
      </c>
      <c r="I6" s="1" t="s">
        <v>814</v>
      </c>
    </row>
    <row r="7" spans="1:9">
      <c r="B7" s="15" t="s">
        <v>757</v>
      </c>
      <c r="C7" s="15" t="s">
        <v>760</v>
      </c>
      <c r="D7" s="15">
        <v>84</v>
      </c>
      <c r="E7" s="15">
        <v>19</v>
      </c>
      <c r="F7" s="6">
        <v>0.22619047619047619</v>
      </c>
      <c r="G7" s="15">
        <v>1.22E-4</v>
      </c>
      <c r="H7" s="13">
        <v>3.9136401693252516</v>
      </c>
      <c r="I7" s="1" t="s">
        <v>815</v>
      </c>
    </row>
    <row r="8" spans="1:9">
      <c r="B8" s="3"/>
      <c r="D8" s="3"/>
      <c r="E8" s="3"/>
      <c r="F8" s="6"/>
      <c r="G8" s="10"/>
      <c r="H8" s="13"/>
      <c r="I8" s="1"/>
    </row>
    <row r="9" spans="1:9">
      <c r="B9" s="3"/>
      <c r="C9" s="3"/>
      <c r="D9" s="3"/>
      <c r="E9" s="3"/>
      <c r="F9" s="6"/>
      <c r="G9" s="10"/>
      <c r="H9" s="13"/>
      <c r="I9" s="1"/>
    </row>
    <row r="10" spans="1:9">
      <c r="B10" s="3"/>
      <c r="C10" s="3"/>
      <c r="D10" s="3"/>
      <c r="E10" s="3"/>
      <c r="F10" s="6"/>
      <c r="G10" s="10"/>
      <c r="H10" s="13"/>
      <c r="I10" s="1"/>
    </row>
    <row r="11" spans="1:9">
      <c r="B11" s="3"/>
      <c r="C11" s="3"/>
      <c r="D11" s="3"/>
      <c r="E11" s="3"/>
      <c r="F11" s="6"/>
      <c r="G11" s="10"/>
      <c r="H11" s="13"/>
      <c r="I11" s="1"/>
    </row>
    <row r="12" spans="1:9">
      <c r="B12" s="3"/>
      <c r="C12" s="3"/>
      <c r="D12" s="3"/>
      <c r="E12" s="3"/>
      <c r="F12" s="6"/>
      <c r="G12" s="10"/>
      <c r="H12" s="13"/>
      <c r="I12" s="1"/>
    </row>
    <row r="13" spans="1:9">
      <c r="B13" s="3"/>
      <c r="C13" s="3"/>
      <c r="D13" s="3"/>
      <c r="E13" s="3"/>
      <c r="F13" s="6"/>
      <c r="G13" s="10"/>
      <c r="H13" s="13"/>
      <c r="I13" s="1"/>
    </row>
    <row r="14" spans="1:9">
      <c r="B14" s="3"/>
      <c r="C14" s="3"/>
      <c r="D14" s="3"/>
      <c r="E14" s="3"/>
      <c r="F14" s="6"/>
      <c r="G14" s="10"/>
      <c r="H14" s="13"/>
      <c r="I14" s="1"/>
    </row>
    <row r="15" spans="1:9">
      <c r="B15" s="3"/>
      <c r="C15" s="3"/>
      <c r="D15" s="3"/>
      <c r="E15" s="3"/>
      <c r="F15" s="6"/>
      <c r="G15" s="10"/>
      <c r="H15" s="13"/>
      <c r="I15" s="1"/>
    </row>
    <row r="16" spans="1:9">
      <c r="B16" s="3"/>
      <c r="C16" s="3"/>
      <c r="D16" s="3"/>
      <c r="E16" s="3"/>
      <c r="F16" s="6"/>
      <c r="G16" s="10"/>
      <c r="H16" s="13"/>
      <c r="I16" s="1"/>
    </row>
    <row r="17" spans="2:9">
      <c r="B17" s="3"/>
      <c r="C17" s="3"/>
      <c r="D17" s="3"/>
      <c r="E17" s="3"/>
      <c r="F17" s="6"/>
      <c r="G17" s="10"/>
      <c r="H17" s="13"/>
      <c r="I17" s="1"/>
    </row>
    <row r="18" spans="2:9">
      <c r="B18" s="3"/>
      <c r="C18" s="3"/>
      <c r="D18" s="3"/>
      <c r="E18" s="3"/>
      <c r="F18" s="6"/>
      <c r="G18" s="10"/>
      <c r="H18" s="13"/>
      <c r="I18" s="1"/>
    </row>
    <row r="19" spans="2:9">
      <c r="B19" s="3"/>
      <c r="C19" s="3"/>
      <c r="D19" s="3"/>
      <c r="E19" s="3"/>
      <c r="F19" s="6"/>
      <c r="G19" s="10"/>
      <c r="H19" s="13"/>
      <c r="I19" s="1"/>
    </row>
    <row r="20" spans="2:9">
      <c r="B20" s="3"/>
      <c r="C20" s="3"/>
      <c r="D20" s="3"/>
      <c r="E20" s="3"/>
      <c r="F20" s="6"/>
      <c r="G20" s="10"/>
      <c r="H20" s="13"/>
      <c r="I20" s="1"/>
    </row>
    <row r="21" spans="2:9">
      <c r="B21" s="3"/>
      <c r="C21" s="3"/>
      <c r="D21" s="3"/>
      <c r="E21" s="3"/>
      <c r="F21" s="6"/>
      <c r="G21" s="10"/>
      <c r="H21" s="13"/>
      <c r="I21" s="1"/>
    </row>
    <row r="22" spans="2:9">
      <c r="B22" s="3"/>
      <c r="C22" s="3"/>
      <c r="D22" s="3"/>
      <c r="E22" s="3"/>
      <c r="F22" s="6"/>
      <c r="G22" s="10"/>
      <c r="H22" s="13"/>
      <c r="I22" s="1"/>
    </row>
    <row r="23" spans="2:9">
      <c r="B23" s="3"/>
      <c r="C23" s="3"/>
      <c r="D23" s="3"/>
      <c r="E23" s="3"/>
      <c r="F23" s="6"/>
      <c r="G23" s="10"/>
      <c r="H23" s="13"/>
      <c r="I23" s="1"/>
    </row>
    <row r="24" spans="2:9">
      <c r="B24" s="3"/>
      <c r="C24" s="3"/>
      <c r="D24" s="3"/>
      <c r="E24" s="3"/>
      <c r="F24" s="6"/>
      <c r="G24" s="10"/>
      <c r="H24" s="13"/>
      <c r="I24" s="1"/>
    </row>
    <row r="25" spans="2:9">
      <c r="B25" s="3"/>
      <c r="C25" s="3"/>
      <c r="D25" s="3"/>
      <c r="E25" s="3"/>
      <c r="F25" s="6"/>
      <c r="G25" s="10"/>
      <c r="H25" s="13"/>
      <c r="I25" s="1"/>
    </row>
    <row r="26" spans="2:9">
      <c r="B26" s="3"/>
      <c r="C26" s="3"/>
      <c r="D26" s="3"/>
      <c r="E26" s="3"/>
      <c r="F26" s="6"/>
      <c r="G26" s="10"/>
      <c r="H26" s="13"/>
      <c r="I26" s="1"/>
    </row>
    <row r="27" spans="2:9">
      <c r="B27" s="3"/>
      <c r="C27" s="3"/>
      <c r="D27" s="3"/>
      <c r="E27" s="3"/>
      <c r="F27" s="6"/>
      <c r="G27" s="10"/>
      <c r="H27" s="13"/>
      <c r="I27" s="1"/>
    </row>
    <row r="28" spans="2:9">
      <c r="B28" s="3"/>
      <c r="C28" s="3"/>
      <c r="D28" s="3"/>
      <c r="E28" s="3"/>
      <c r="F28" s="6"/>
      <c r="G28" s="10"/>
      <c r="H28" s="13"/>
      <c r="I28" s="1"/>
    </row>
    <row r="29" spans="2:9">
      <c r="B29" s="3"/>
      <c r="C29" s="3"/>
      <c r="D29" s="3"/>
      <c r="E29" s="3"/>
      <c r="F29" s="6"/>
      <c r="G29" s="10"/>
      <c r="H29" s="13"/>
      <c r="I29" s="1"/>
    </row>
    <row r="30" spans="2:9">
      <c r="B30" s="3"/>
      <c r="C30" s="3"/>
      <c r="D30" s="3"/>
      <c r="E30" s="3"/>
      <c r="F30" s="6"/>
      <c r="G30" s="10"/>
      <c r="H30" s="13"/>
      <c r="I30" s="1"/>
    </row>
    <row r="31" spans="2:9">
      <c r="B31" s="3"/>
      <c r="C31" s="3"/>
      <c r="D31" s="3"/>
      <c r="E31" s="3"/>
      <c r="F31" s="6"/>
      <c r="G31" s="10"/>
      <c r="H31" s="13"/>
      <c r="I31" s="1"/>
    </row>
    <row r="32" spans="2:9">
      <c r="B32" s="3"/>
      <c r="C32" s="3"/>
      <c r="D32" s="3"/>
      <c r="E32" s="3"/>
      <c r="F32" s="6"/>
      <c r="G32" s="10"/>
      <c r="H32" s="13"/>
      <c r="I32" s="1"/>
    </row>
    <row r="33" spans="2:9">
      <c r="B33" s="3"/>
      <c r="C33" s="3"/>
      <c r="D33" s="3"/>
      <c r="E33" s="3"/>
      <c r="F33" s="6"/>
      <c r="G33" s="10"/>
      <c r="H33" s="13"/>
      <c r="I33" s="1"/>
    </row>
    <row r="34" spans="2:9">
      <c r="B34" s="3"/>
      <c r="C34" s="3"/>
      <c r="D34" s="3"/>
      <c r="E34" s="3"/>
      <c r="F34" s="6"/>
      <c r="G34" s="10"/>
      <c r="H34" s="13"/>
      <c r="I34" s="1"/>
    </row>
    <row r="35" spans="2:9">
      <c r="B35" s="3"/>
      <c r="C35" s="3"/>
      <c r="D35" s="3"/>
      <c r="E35" s="3"/>
      <c r="F35" s="6"/>
      <c r="G35" s="10"/>
      <c r="H35" s="13"/>
      <c r="I35" s="1"/>
    </row>
    <row r="36" spans="2:9">
      <c r="B36" s="3"/>
      <c r="C36" s="3"/>
      <c r="D36" s="3"/>
      <c r="E36" s="3"/>
      <c r="F36" s="6"/>
      <c r="G36" s="10"/>
      <c r="H36" s="13"/>
      <c r="I36" s="1"/>
    </row>
    <row r="37" spans="2:9">
      <c r="B37" s="3"/>
      <c r="C37" s="3"/>
      <c r="D37" s="3"/>
      <c r="E37" s="3"/>
      <c r="F37" s="6"/>
      <c r="G37" s="10"/>
      <c r="H37" s="13"/>
      <c r="I37" s="1"/>
    </row>
    <row r="38" spans="2:9">
      <c r="B38" s="3"/>
      <c r="C38" s="3"/>
      <c r="D38" s="3"/>
      <c r="E38" s="3"/>
      <c r="F38" s="6"/>
      <c r="G38" s="10"/>
      <c r="H38" s="13"/>
      <c r="I38" s="1"/>
    </row>
    <row r="39" spans="2:9">
      <c r="B39" s="3"/>
      <c r="C39" s="3"/>
      <c r="D39" s="3"/>
      <c r="E39" s="3"/>
      <c r="F39" s="6"/>
      <c r="G39" s="10"/>
      <c r="H39" s="13"/>
      <c r="I39" s="1"/>
    </row>
    <row r="40" spans="2:9">
      <c r="B40" s="3"/>
      <c r="C40" s="3"/>
      <c r="D40" s="3"/>
      <c r="E40" s="3"/>
      <c r="F40" s="6"/>
      <c r="G40" s="10"/>
      <c r="H40" s="13"/>
      <c r="I40" s="1"/>
    </row>
    <row r="41" spans="2:9">
      <c r="B41" s="3"/>
      <c r="C41" s="3"/>
      <c r="D41" s="3"/>
      <c r="E41" s="3"/>
      <c r="F41" s="6"/>
      <c r="G41" s="10"/>
      <c r="H41" s="13"/>
      <c r="I41" s="1"/>
    </row>
    <row r="42" spans="2:9">
      <c r="B42" s="3"/>
      <c r="C42" s="3"/>
      <c r="D42" s="3"/>
      <c r="E42" s="3"/>
      <c r="F42" s="6"/>
      <c r="G42" s="10"/>
      <c r="H42" s="13"/>
      <c r="I42" s="1"/>
    </row>
    <row r="43" spans="2:9">
      <c r="B43" s="3"/>
      <c r="C43" s="3"/>
      <c r="D43" s="3"/>
      <c r="E43" s="3"/>
      <c r="F43" s="6"/>
      <c r="G43" s="10"/>
      <c r="H43" s="13"/>
      <c r="I43" s="1"/>
    </row>
    <row r="44" spans="2:9">
      <c r="B44" s="3"/>
      <c r="C44" s="3"/>
      <c r="D44" s="3"/>
      <c r="E44" s="3"/>
      <c r="F44" s="6"/>
      <c r="G44" s="10"/>
      <c r="H44" s="13"/>
      <c r="I44" s="1"/>
    </row>
    <row r="45" spans="2:9">
      <c r="B45" s="3"/>
      <c r="C45" s="3"/>
      <c r="D45" s="3"/>
      <c r="E45" s="3"/>
      <c r="F45" s="6"/>
      <c r="G45" s="10"/>
      <c r="H45" s="13"/>
      <c r="I45" s="1"/>
    </row>
    <row r="46" spans="2:9">
      <c r="B46" s="3"/>
      <c r="C46" s="3"/>
      <c r="D46" s="3"/>
      <c r="E46" s="3"/>
      <c r="F46" s="6"/>
      <c r="G46" s="10"/>
      <c r="H46" s="13"/>
      <c r="I46" s="1"/>
    </row>
    <row r="47" spans="2:9">
      <c r="B47" s="3"/>
      <c r="C47" s="3"/>
      <c r="D47" s="3"/>
      <c r="E47" s="3"/>
      <c r="F47" s="6"/>
      <c r="G47" s="10"/>
      <c r="H47" s="13"/>
      <c r="I47" s="1"/>
    </row>
    <row r="48" spans="2:9">
      <c r="B48" s="3"/>
      <c r="C48" s="3"/>
      <c r="D48" s="3"/>
      <c r="E48" s="3"/>
      <c r="F48" s="6"/>
      <c r="G48" s="10"/>
      <c r="H48" s="13"/>
      <c r="I48" s="1"/>
    </row>
    <row r="49" spans="2:9">
      <c r="B49" s="3"/>
      <c r="C49" s="3"/>
      <c r="D49" s="3"/>
      <c r="E49" s="3"/>
      <c r="F49" s="6"/>
      <c r="G49" s="10"/>
      <c r="H49" s="13"/>
      <c r="I49" s="1"/>
    </row>
    <row r="50" spans="2:9">
      <c r="B50" s="3"/>
      <c r="C50" s="3"/>
      <c r="D50" s="3"/>
      <c r="E50" s="3"/>
      <c r="F50" s="6"/>
      <c r="G50" s="10"/>
      <c r="H50" s="13"/>
      <c r="I50" s="1"/>
    </row>
    <row r="51" spans="2:9">
      <c r="B51" s="3"/>
      <c r="C51" s="3"/>
      <c r="D51" s="3"/>
      <c r="E51" s="3"/>
      <c r="F51" s="6"/>
      <c r="G51" s="10"/>
      <c r="H51" s="13"/>
      <c r="I51" s="1"/>
    </row>
    <row r="52" spans="2:9">
      <c r="B52" s="3"/>
      <c r="C52" s="3"/>
      <c r="D52" s="3"/>
      <c r="E52" s="3"/>
      <c r="F52" s="6"/>
      <c r="G52" s="10"/>
      <c r="H52" s="13"/>
      <c r="I52" s="1"/>
    </row>
    <row r="53" spans="2:9">
      <c r="B53" s="3"/>
      <c r="C53" s="3"/>
      <c r="D53" s="3"/>
      <c r="E53" s="3"/>
      <c r="F53" s="6"/>
      <c r="G53" s="10"/>
      <c r="H53" s="13"/>
      <c r="I53" s="1"/>
    </row>
    <row r="54" spans="2:9">
      <c r="B54" s="3"/>
      <c r="C54" s="3"/>
      <c r="D54" s="3"/>
      <c r="E54" s="3"/>
      <c r="F54" s="6"/>
      <c r="G54" s="10"/>
      <c r="H54" s="13"/>
      <c r="I54" s="1"/>
    </row>
    <row r="55" spans="2:9">
      <c r="B55" s="3"/>
      <c r="C55" s="3"/>
      <c r="D55" s="3"/>
      <c r="E55" s="3"/>
      <c r="F55" s="6"/>
      <c r="G55" s="10"/>
      <c r="H55" s="13"/>
      <c r="I55" s="1"/>
    </row>
    <row r="56" spans="2:9">
      <c r="B56" s="3"/>
      <c r="C56" s="3"/>
      <c r="D56" s="3"/>
      <c r="E56" s="3"/>
      <c r="F56" s="6"/>
      <c r="G56" s="10"/>
      <c r="H56" s="13"/>
      <c r="I56" s="1"/>
    </row>
    <row r="57" spans="2:9">
      <c r="B57" s="3"/>
      <c r="C57" s="3"/>
      <c r="D57" s="3"/>
      <c r="E57" s="3"/>
      <c r="F57" s="6"/>
      <c r="G57" s="10"/>
      <c r="H57" s="13"/>
      <c r="I57" s="1"/>
    </row>
    <row r="58" spans="2:9">
      <c r="B58" s="3"/>
      <c r="C58" s="3"/>
      <c r="D58" s="3"/>
      <c r="E58" s="3"/>
      <c r="F58" s="6"/>
      <c r="G58" s="10"/>
      <c r="H58" s="13"/>
      <c r="I58" s="1"/>
    </row>
    <row r="59" spans="2:9">
      <c r="B59" s="3"/>
      <c r="C59" s="3"/>
      <c r="D59" s="3"/>
      <c r="E59" s="3"/>
      <c r="F59" s="6"/>
      <c r="G59" s="10"/>
      <c r="H59" s="13"/>
      <c r="I59" s="1"/>
    </row>
    <row r="60" spans="2:9">
      <c r="B60" s="3"/>
      <c r="C60" s="3"/>
      <c r="D60" s="3"/>
      <c r="E60" s="3"/>
      <c r="F60" s="6"/>
      <c r="G60" s="10"/>
      <c r="H60" s="13"/>
      <c r="I60" s="1"/>
    </row>
    <row r="61" spans="2:9">
      <c r="B61" s="3"/>
      <c r="C61" s="3"/>
      <c r="D61" s="3"/>
      <c r="E61" s="3"/>
      <c r="F61" s="6"/>
      <c r="G61" s="10"/>
      <c r="H61" s="13"/>
      <c r="I61" s="1"/>
    </row>
    <row r="62" spans="2:9">
      <c r="B62" s="3"/>
      <c r="C62" s="3"/>
      <c r="D62" s="3"/>
      <c r="E62" s="3"/>
      <c r="F62" s="6"/>
      <c r="G62" s="10"/>
      <c r="H62" s="13"/>
      <c r="I62" s="1"/>
    </row>
    <row r="63" spans="2:9">
      <c r="B63" s="3"/>
      <c r="C63" s="3"/>
      <c r="D63" s="3"/>
      <c r="E63" s="3"/>
      <c r="F63" s="6"/>
      <c r="G63" s="10"/>
      <c r="H63" s="13"/>
      <c r="I63" s="1"/>
    </row>
    <row r="64" spans="2:9">
      <c r="B64" s="3"/>
      <c r="C64" s="3"/>
      <c r="D64" s="3"/>
      <c r="E64" s="3"/>
      <c r="F64" s="6"/>
      <c r="G64" s="10"/>
      <c r="H64" s="13"/>
      <c r="I64" s="1"/>
    </row>
    <row r="65" spans="2:9">
      <c r="B65" s="3"/>
      <c r="C65" s="3"/>
      <c r="D65" s="3"/>
      <c r="E65" s="3"/>
      <c r="F65" s="6"/>
      <c r="G65" s="10"/>
      <c r="H65" s="13"/>
      <c r="I65" s="1"/>
    </row>
    <row r="66" spans="2:9">
      <c r="B66" s="3"/>
      <c r="C66" s="3"/>
      <c r="D66" s="3"/>
      <c r="E66" s="3"/>
      <c r="F66" s="6"/>
      <c r="G66" s="10"/>
      <c r="H66" s="13"/>
      <c r="I66" s="1"/>
    </row>
    <row r="67" spans="2:9">
      <c r="B67" s="3"/>
      <c r="C67" s="3"/>
      <c r="D67" s="3"/>
      <c r="E67" s="3"/>
      <c r="F67" s="6"/>
      <c r="G67" s="10"/>
      <c r="H67" s="13"/>
      <c r="I67" s="1"/>
    </row>
    <row r="68" spans="2:9">
      <c r="B68" s="3"/>
      <c r="C68" s="3"/>
      <c r="D68" s="3"/>
      <c r="E68" s="3"/>
      <c r="F68" s="6"/>
      <c r="G68" s="10"/>
      <c r="H68" s="13"/>
      <c r="I68" s="1"/>
    </row>
    <row r="69" spans="2:9">
      <c r="B69" s="3"/>
      <c r="C69" s="3"/>
      <c r="D69" s="3"/>
      <c r="E69" s="3"/>
      <c r="F69" s="6"/>
      <c r="G69" s="10"/>
      <c r="H69" s="13"/>
      <c r="I69" s="1"/>
    </row>
    <row r="70" spans="2:9">
      <c r="B70" s="3"/>
      <c r="C70" s="3"/>
      <c r="D70" s="3"/>
      <c r="E70" s="3"/>
      <c r="F70" s="6"/>
      <c r="G70" s="10"/>
      <c r="H70" s="13"/>
      <c r="I70" s="1"/>
    </row>
    <row r="71" spans="2:9">
      <c r="B71" s="3"/>
      <c r="C71" s="3"/>
      <c r="D71" s="3"/>
      <c r="E71" s="3"/>
      <c r="F71" s="6"/>
      <c r="G71" s="10"/>
      <c r="H71" s="13"/>
      <c r="I71" s="1"/>
    </row>
    <row r="72" spans="2:9">
      <c r="B72" s="3"/>
      <c r="C72" s="3"/>
      <c r="D72" s="3"/>
      <c r="E72" s="3"/>
      <c r="F72" s="6"/>
      <c r="G72" s="10"/>
      <c r="H72" s="13"/>
      <c r="I72" s="1"/>
    </row>
    <row r="73" spans="2:9">
      <c r="B73" s="3"/>
      <c r="C73" s="3"/>
      <c r="D73" s="3"/>
      <c r="E73" s="3"/>
      <c r="F73" s="6"/>
      <c r="G73" s="10"/>
      <c r="H73" s="13"/>
      <c r="I73" s="1"/>
    </row>
    <row r="74" spans="2:9">
      <c r="B74" s="3"/>
      <c r="C74" s="3"/>
      <c r="D74" s="3"/>
      <c r="E74" s="3"/>
      <c r="F74" s="6"/>
      <c r="G74" s="10"/>
      <c r="H74" s="13"/>
      <c r="I74" s="1"/>
    </row>
    <row r="75" spans="2:9">
      <c r="B75" s="3"/>
      <c r="C75" s="3"/>
      <c r="D75" s="3"/>
      <c r="E75" s="3"/>
      <c r="F75" s="6"/>
      <c r="G75" s="10"/>
      <c r="H75" s="13"/>
      <c r="I75" s="1"/>
    </row>
    <row r="76" spans="2:9">
      <c r="B76" s="3"/>
      <c r="C76" s="3"/>
      <c r="D76" s="3"/>
      <c r="E76" s="3"/>
      <c r="F76" s="6"/>
      <c r="G76" s="10"/>
      <c r="H76" s="13"/>
      <c r="I76" s="1"/>
    </row>
    <row r="77" spans="2:9">
      <c r="B77" s="3"/>
      <c r="C77" s="3"/>
      <c r="D77" s="3"/>
      <c r="E77" s="3"/>
      <c r="F77" s="6"/>
      <c r="G77" s="10"/>
      <c r="H77" s="13"/>
      <c r="I77" s="1"/>
    </row>
    <row r="78" spans="2:9">
      <c r="B78" s="3"/>
      <c r="C78" s="3"/>
      <c r="D78" s="3"/>
      <c r="E78" s="3"/>
      <c r="F78" s="6"/>
      <c r="G78" s="10"/>
      <c r="H78" s="13"/>
      <c r="I78" s="1"/>
    </row>
    <row r="79" spans="2:9">
      <c r="B79" s="3"/>
      <c r="C79" s="3"/>
      <c r="D79" s="3"/>
      <c r="E79" s="3"/>
      <c r="F79" s="6"/>
      <c r="G79" s="10"/>
      <c r="H79" s="13"/>
      <c r="I79" s="1"/>
    </row>
    <row r="80" spans="2:9">
      <c r="B80" s="3"/>
      <c r="C80" s="3"/>
      <c r="D80" s="3"/>
      <c r="E80" s="3"/>
      <c r="F80" s="6"/>
      <c r="G80" s="10"/>
      <c r="H80" s="13"/>
      <c r="I80" s="1"/>
    </row>
    <row r="81" spans="2:9">
      <c r="B81" s="3"/>
      <c r="C81" s="3"/>
      <c r="D81" s="3"/>
      <c r="E81" s="3"/>
      <c r="F81" s="6"/>
      <c r="G81" s="10"/>
      <c r="H81" s="13"/>
      <c r="I81" s="1"/>
    </row>
    <row r="82" spans="2:9">
      <c r="B82" s="3"/>
      <c r="C82" s="3"/>
      <c r="D82" s="3"/>
      <c r="E82" s="3"/>
      <c r="F82" s="6"/>
      <c r="G82" s="10"/>
      <c r="H82" s="13"/>
      <c r="I82" s="1"/>
    </row>
    <row r="83" spans="2:9">
      <c r="B83" s="3"/>
      <c r="C83" s="3"/>
      <c r="D83" s="3"/>
      <c r="E83" s="3"/>
      <c r="F83" s="6"/>
      <c r="G83" s="10"/>
      <c r="H83" s="13"/>
      <c r="I83" s="1"/>
    </row>
    <row r="84" spans="2:9">
      <c r="B84" s="3"/>
      <c r="C84" s="3"/>
      <c r="D84" s="3"/>
      <c r="E84" s="3"/>
      <c r="F84" s="6"/>
      <c r="G84" s="10"/>
      <c r="H84" s="13"/>
      <c r="I84" s="1"/>
    </row>
    <row r="85" spans="2:9">
      <c r="B85" s="3"/>
      <c r="C85" s="3"/>
      <c r="D85" s="3"/>
      <c r="E85" s="3"/>
      <c r="F85" s="6"/>
      <c r="G85" s="10"/>
      <c r="H85" s="13"/>
      <c r="I85" s="1"/>
    </row>
    <row r="86" spans="2:9">
      <c r="B86" s="3"/>
      <c r="C86" s="3"/>
      <c r="D86" s="3"/>
      <c r="E86" s="3"/>
      <c r="F86" s="6"/>
      <c r="G86" s="10"/>
      <c r="H86" s="13"/>
      <c r="I86" s="1"/>
    </row>
    <row r="87" spans="2:9">
      <c r="B87" s="3"/>
      <c r="C87" s="3"/>
      <c r="D87" s="3"/>
      <c r="E87" s="3"/>
      <c r="F87" s="6"/>
      <c r="G87" s="10"/>
      <c r="H87" s="13"/>
      <c r="I87" s="1"/>
    </row>
    <row r="88" spans="2:9">
      <c r="B88" s="3"/>
      <c r="C88" s="3"/>
      <c r="D88" s="3"/>
      <c r="E88" s="3"/>
      <c r="F88" s="6"/>
      <c r="G88" s="10"/>
      <c r="H88" s="13"/>
      <c r="I88" s="1"/>
    </row>
    <row r="89" spans="2:9">
      <c r="B89" s="3"/>
      <c r="C89" s="3"/>
      <c r="D89" s="3"/>
      <c r="E89" s="3"/>
      <c r="F89" s="6"/>
      <c r="G89" s="10"/>
      <c r="H89" s="13"/>
      <c r="I89" s="1"/>
    </row>
    <row r="90" spans="2:9">
      <c r="B90" s="3"/>
      <c r="C90" s="3"/>
      <c r="D90" s="3"/>
      <c r="E90" s="3"/>
      <c r="F90" s="6"/>
      <c r="G90" s="10"/>
      <c r="H90" s="13"/>
      <c r="I90" s="1"/>
    </row>
    <row r="91" spans="2:9">
      <c r="B91" s="3"/>
      <c r="C91" s="3"/>
      <c r="D91" s="3"/>
      <c r="E91" s="3"/>
      <c r="F91" s="6"/>
      <c r="G91" s="10"/>
      <c r="H91" s="13"/>
      <c r="I91" s="1"/>
    </row>
    <row r="92" spans="2:9">
      <c r="B92" s="3"/>
      <c r="C92" s="3"/>
      <c r="D92" s="3"/>
      <c r="E92" s="3"/>
      <c r="F92" s="6"/>
      <c r="G92" s="10"/>
      <c r="H92" s="13"/>
      <c r="I92" s="1"/>
    </row>
    <row r="93" spans="2:9">
      <c r="B93" s="3"/>
      <c r="C93" s="3"/>
      <c r="D93" s="3"/>
      <c r="E93" s="3"/>
      <c r="F93" s="6"/>
      <c r="G93" s="10"/>
      <c r="H93" s="13"/>
      <c r="I93" s="1"/>
    </row>
    <row r="94" spans="2:9">
      <c r="B94" s="3"/>
      <c r="C94" s="3"/>
      <c r="D94" s="3"/>
      <c r="E94" s="3"/>
      <c r="F94" s="6"/>
      <c r="G94" s="10"/>
      <c r="H94" s="13"/>
      <c r="I94" s="1"/>
    </row>
    <row r="95" spans="2:9">
      <c r="B95" s="3"/>
      <c r="C95" s="3"/>
      <c r="D95" s="3"/>
      <c r="E95" s="3"/>
      <c r="F95" s="6"/>
      <c r="G95" s="10"/>
      <c r="H95" s="13"/>
      <c r="I95" s="1"/>
    </row>
    <row r="96" spans="2:9">
      <c r="B96" s="3"/>
      <c r="C96" s="3"/>
      <c r="D96" s="3"/>
      <c r="E96" s="3"/>
      <c r="F96" s="6"/>
      <c r="G96" s="10"/>
      <c r="H96" s="13"/>
      <c r="I96" s="1"/>
    </row>
    <row r="97" spans="2:9">
      <c r="B97" s="3"/>
      <c r="C97" s="3"/>
      <c r="D97" s="3"/>
      <c r="E97" s="3"/>
      <c r="F97" s="6"/>
      <c r="G97" s="10"/>
      <c r="H97" s="13"/>
      <c r="I97" s="1"/>
    </row>
    <row r="98" spans="2:9">
      <c r="B98" s="3"/>
      <c r="C98" s="3"/>
      <c r="D98" s="3"/>
      <c r="E98" s="3"/>
      <c r="F98" s="6"/>
      <c r="G98" s="10"/>
      <c r="H98" s="13"/>
      <c r="I98" s="1"/>
    </row>
    <row r="99" spans="2:9">
      <c r="B99" s="3"/>
      <c r="C99" s="3"/>
      <c r="D99" s="3"/>
      <c r="E99" s="3"/>
      <c r="F99" s="6"/>
      <c r="G99" s="10"/>
      <c r="H99" s="13"/>
      <c r="I99" s="1"/>
    </row>
    <row r="100" spans="2:9">
      <c r="B100" s="3"/>
      <c r="C100" s="3"/>
      <c r="D100" s="3"/>
      <c r="E100" s="3"/>
      <c r="F100" s="6"/>
      <c r="G100" s="10"/>
      <c r="H100" s="13"/>
      <c r="I100" s="1"/>
    </row>
    <row r="101" spans="2:9">
      <c r="B101" s="3"/>
      <c r="C101" s="3"/>
      <c r="D101" s="3"/>
      <c r="E101" s="3"/>
      <c r="F101" s="6"/>
      <c r="G101" s="10"/>
      <c r="H101" s="13"/>
      <c r="I101" s="1"/>
    </row>
    <row r="102" spans="2:9">
      <c r="B102" s="3"/>
      <c r="C102" s="3"/>
      <c r="D102" s="3"/>
      <c r="E102" s="3"/>
      <c r="F102" s="6"/>
      <c r="G102" s="10"/>
      <c r="H102" s="13"/>
      <c r="I102" s="1"/>
    </row>
    <row r="103" spans="2:9">
      <c r="B103" s="3"/>
      <c r="C103" s="3"/>
      <c r="D103" s="3"/>
      <c r="E103" s="3"/>
      <c r="F103" s="6"/>
      <c r="G103" s="10"/>
      <c r="H103" s="13"/>
      <c r="I103" s="1"/>
    </row>
    <row r="104" spans="2:9">
      <c r="B104" s="3"/>
      <c r="C104" s="3"/>
      <c r="D104" s="3"/>
      <c r="E104" s="3"/>
      <c r="F104" s="6"/>
      <c r="G104" s="10"/>
      <c r="H104" s="13"/>
      <c r="I104" s="1"/>
    </row>
    <row r="105" spans="2:9">
      <c r="B105" s="3"/>
      <c r="C105" s="3"/>
      <c r="D105" s="3"/>
      <c r="E105" s="3"/>
      <c r="F105" s="6"/>
      <c r="G105" s="10"/>
      <c r="H105" s="13"/>
      <c r="I105" s="1"/>
    </row>
    <row r="106" spans="2:9">
      <c r="B106" s="3"/>
      <c r="C106" s="3"/>
      <c r="D106" s="3"/>
      <c r="E106" s="3"/>
      <c r="F106" s="6"/>
      <c r="G106" s="10"/>
      <c r="H106" s="13"/>
      <c r="I106" s="1"/>
    </row>
    <row r="107" spans="2:9">
      <c r="B107" s="3"/>
      <c r="C107" s="3"/>
      <c r="D107" s="3"/>
      <c r="E107" s="3"/>
      <c r="F107" s="6"/>
      <c r="G107" s="10"/>
      <c r="H107" s="13"/>
      <c r="I107" s="1"/>
    </row>
    <row r="108" spans="2:9">
      <c r="B108" s="3"/>
      <c r="C108" s="3"/>
      <c r="D108" s="3"/>
      <c r="E108" s="3"/>
      <c r="F108" s="6"/>
      <c r="G108" s="10"/>
      <c r="H108" s="13"/>
      <c r="I108" s="1"/>
    </row>
    <row r="109" spans="2:9">
      <c r="B109" s="3"/>
      <c r="C109" s="3"/>
      <c r="D109" s="3"/>
      <c r="E109" s="3"/>
      <c r="F109" s="6"/>
      <c r="G109" s="10"/>
      <c r="H109" s="13"/>
      <c r="I109" s="1"/>
    </row>
    <row r="110" spans="2:9">
      <c r="B110" s="3"/>
      <c r="C110" s="3"/>
      <c r="D110" s="3"/>
      <c r="E110" s="3"/>
      <c r="F110" s="6"/>
      <c r="G110" s="10"/>
      <c r="H110" s="13"/>
      <c r="I110" s="1"/>
    </row>
    <row r="111" spans="2:9">
      <c r="B111" s="3"/>
      <c r="C111" s="3"/>
      <c r="D111" s="3"/>
      <c r="E111" s="3"/>
      <c r="F111" s="6"/>
      <c r="G111" s="10"/>
      <c r="H111" s="13"/>
      <c r="I111" s="1"/>
    </row>
    <row r="112" spans="2:9">
      <c r="B112" s="3"/>
      <c r="C112" s="3"/>
      <c r="D112" s="3"/>
      <c r="E112" s="3"/>
      <c r="F112" s="6"/>
      <c r="G112" s="10"/>
      <c r="H112" s="13"/>
      <c r="I112" s="1"/>
    </row>
    <row r="113" spans="2:9">
      <c r="B113" s="3"/>
      <c r="C113" s="3"/>
      <c r="D113" s="3"/>
      <c r="E113" s="3"/>
      <c r="F113" s="6"/>
      <c r="G113" s="10"/>
      <c r="H113" s="13"/>
      <c r="I113" s="1"/>
    </row>
    <row r="114" spans="2:9">
      <c r="B114" s="3"/>
      <c r="C114" s="3"/>
      <c r="D114" s="3"/>
      <c r="E114" s="3"/>
      <c r="F114" s="6"/>
      <c r="G114" s="10"/>
      <c r="H114" s="13"/>
      <c r="I114" s="1"/>
    </row>
    <row r="115" spans="2:9">
      <c r="B115" s="3"/>
      <c r="C115" s="3"/>
      <c r="D115" s="3"/>
      <c r="E115" s="3"/>
      <c r="F115" s="6"/>
      <c r="G115" s="10"/>
      <c r="H115" s="13"/>
      <c r="I115" s="1"/>
    </row>
    <row r="116" spans="2:9">
      <c r="B116" s="3"/>
      <c r="C116" s="3"/>
      <c r="D116" s="3"/>
      <c r="E116" s="3"/>
      <c r="F116" s="6"/>
      <c r="G116" s="10"/>
      <c r="H116" s="13"/>
      <c r="I116" s="1"/>
    </row>
    <row r="117" spans="2:9">
      <c r="B117" s="3"/>
      <c r="C117" s="3"/>
      <c r="D117" s="3"/>
      <c r="E117" s="3"/>
      <c r="F117" s="6"/>
      <c r="G117" s="10"/>
      <c r="H117" s="13"/>
      <c r="I117" s="1"/>
    </row>
    <row r="118" spans="2:9">
      <c r="B118" s="3"/>
      <c r="C118" s="3"/>
      <c r="D118" s="3"/>
      <c r="E118" s="3"/>
      <c r="F118" s="6"/>
      <c r="G118" s="10"/>
      <c r="H118" s="13"/>
      <c r="I118" s="1"/>
    </row>
    <row r="119" spans="2:9">
      <c r="B119" s="3"/>
      <c r="C119" s="3"/>
      <c r="D119" s="3"/>
      <c r="E119" s="3"/>
      <c r="F119" s="6"/>
      <c r="G119" s="10"/>
      <c r="H119" s="13"/>
      <c r="I119" s="1"/>
    </row>
    <row r="120" spans="2:9">
      <c r="B120" s="3"/>
      <c r="C120" s="3"/>
      <c r="D120" s="3"/>
      <c r="E120" s="3"/>
      <c r="F120" s="6"/>
      <c r="G120" s="10"/>
      <c r="H120" s="13"/>
      <c r="I120" s="1"/>
    </row>
    <row r="121" spans="2:9">
      <c r="B121" s="3"/>
      <c r="C121" s="3"/>
      <c r="D121" s="3"/>
      <c r="E121" s="3"/>
      <c r="F121" s="6"/>
      <c r="G121" s="10"/>
      <c r="H121" s="13"/>
      <c r="I121" s="1"/>
    </row>
    <row r="122" spans="2:9">
      <c r="B122" s="3"/>
      <c r="C122" s="3"/>
      <c r="D122" s="3"/>
      <c r="E122" s="3"/>
      <c r="F122" s="6"/>
      <c r="G122" s="10"/>
      <c r="H122" s="13"/>
      <c r="I122" s="1"/>
    </row>
    <row r="123" spans="2:9">
      <c r="B123" s="3"/>
      <c r="C123" s="3"/>
      <c r="D123" s="3"/>
      <c r="E123" s="3"/>
      <c r="F123" s="6"/>
      <c r="G123" s="10"/>
      <c r="H123" s="13"/>
      <c r="I123" s="1"/>
    </row>
    <row r="124" spans="2:9">
      <c r="B124" s="3"/>
      <c r="C124" s="3"/>
      <c r="D124" s="3"/>
      <c r="E124" s="3"/>
      <c r="F124" s="6"/>
      <c r="G124" s="10"/>
      <c r="H124" s="13"/>
      <c r="I124" s="1"/>
    </row>
    <row r="125" spans="2:9">
      <c r="B125" s="3"/>
      <c r="C125" s="3"/>
      <c r="D125" s="3"/>
      <c r="E125" s="3"/>
      <c r="F125" s="6"/>
      <c r="G125" s="10"/>
      <c r="H125" s="13"/>
      <c r="I125" s="1"/>
    </row>
    <row r="126" spans="2:9">
      <c r="B126" s="3"/>
      <c r="C126" s="3"/>
      <c r="D126" s="3"/>
      <c r="E126" s="3"/>
      <c r="F126" s="6"/>
      <c r="G126" s="10"/>
      <c r="H126" s="13"/>
      <c r="I126" s="1"/>
    </row>
    <row r="127" spans="2:9">
      <c r="B127" s="3"/>
      <c r="C127" s="3"/>
      <c r="D127" s="3"/>
      <c r="E127" s="3"/>
      <c r="F127" s="6"/>
      <c r="G127" s="10"/>
      <c r="H127" s="13"/>
      <c r="I127" s="1"/>
    </row>
    <row r="128" spans="2:9">
      <c r="B128" s="3"/>
      <c r="C128" s="3"/>
      <c r="D128" s="3"/>
      <c r="E128" s="3"/>
      <c r="F128" s="6"/>
      <c r="G128" s="10"/>
      <c r="H128" s="13"/>
      <c r="I128" s="1"/>
    </row>
    <row r="129" spans="2:9">
      <c r="B129" s="3"/>
      <c r="C129" s="3"/>
      <c r="D129" s="3"/>
      <c r="E129" s="3"/>
      <c r="F129" s="6"/>
      <c r="G129" s="10"/>
      <c r="H129" s="13"/>
      <c r="I129" s="1"/>
    </row>
    <row r="130" spans="2:9">
      <c r="B130" s="3"/>
      <c r="C130" s="3"/>
      <c r="D130" s="3"/>
      <c r="E130" s="3"/>
      <c r="F130" s="6"/>
      <c r="G130" s="10"/>
      <c r="H130" s="13"/>
      <c r="I130" s="1"/>
    </row>
    <row r="131" spans="2:9">
      <c r="B131" s="3"/>
      <c r="C131" s="3"/>
      <c r="D131" s="3"/>
      <c r="E131" s="3"/>
      <c r="F131" s="6"/>
      <c r="G131" s="10"/>
      <c r="H131" s="13"/>
      <c r="I131" s="1"/>
    </row>
    <row r="132" spans="2:9">
      <c r="B132" s="3"/>
      <c r="C132" s="3"/>
      <c r="D132" s="3"/>
      <c r="E132" s="3"/>
      <c r="F132" s="6"/>
      <c r="G132" s="10"/>
      <c r="H132" s="13"/>
      <c r="I132" s="1"/>
    </row>
    <row r="133" spans="2:9">
      <c r="B133" s="3"/>
      <c r="C133" s="3"/>
      <c r="D133" s="3"/>
      <c r="E133" s="3"/>
      <c r="F133" s="6"/>
      <c r="G133" s="10"/>
      <c r="H133" s="13"/>
      <c r="I133" s="1"/>
    </row>
    <row r="134" spans="2:9">
      <c r="B134" s="3"/>
      <c r="C134" s="3"/>
      <c r="D134" s="3"/>
      <c r="E134" s="3"/>
      <c r="F134" s="6"/>
      <c r="G134" s="10"/>
      <c r="H134" s="13"/>
      <c r="I134" s="1"/>
    </row>
    <row r="135" spans="2:9">
      <c r="B135" s="3"/>
      <c r="C135" s="3"/>
      <c r="D135" s="3"/>
      <c r="E135" s="3"/>
      <c r="F135" s="6"/>
      <c r="G135" s="10"/>
      <c r="H135" s="13"/>
      <c r="I135" s="1"/>
    </row>
    <row r="136" spans="2:9">
      <c r="B136" s="3"/>
      <c r="C136" s="3"/>
      <c r="D136" s="3"/>
      <c r="E136" s="3"/>
      <c r="F136" s="6"/>
      <c r="G136" s="10"/>
      <c r="H136" s="13"/>
      <c r="I136" s="1"/>
    </row>
    <row r="137" spans="2:9">
      <c r="B137" s="3"/>
      <c r="C137" s="3"/>
      <c r="D137" s="3"/>
      <c r="E137" s="3"/>
      <c r="F137" s="6"/>
      <c r="G137" s="10"/>
      <c r="H137" s="13"/>
      <c r="I137" s="1"/>
    </row>
    <row r="138" spans="2:9">
      <c r="B138" s="3"/>
      <c r="C138" s="3"/>
      <c r="D138" s="3"/>
      <c r="E138" s="3"/>
      <c r="F138" s="6"/>
      <c r="G138" s="10"/>
      <c r="H138" s="13"/>
      <c r="I138" s="1"/>
    </row>
    <row r="139" spans="2:9">
      <c r="B139" s="3"/>
      <c r="C139" s="3"/>
      <c r="D139" s="3"/>
      <c r="E139" s="3"/>
      <c r="F139" s="6"/>
      <c r="G139" s="10"/>
      <c r="H139" s="13"/>
      <c r="I139" s="1"/>
    </row>
    <row r="140" spans="2:9">
      <c r="B140" s="3"/>
      <c r="C140" s="3"/>
      <c r="D140" s="3"/>
      <c r="E140" s="3"/>
      <c r="F140" s="6"/>
      <c r="G140" s="10"/>
      <c r="H140" s="13"/>
      <c r="I140" s="1"/>
    </row>
    <row r="141" spans="2:9">
      <c r="B141" s="3"/>
      <c r="C141" s="3"/>
      <c r="D141" s="3"/>
      <c r="E141" s="3"/>
      <c r="F141" s="6"/>
      <c r="G141" s="10"/>
      <c r="H141" s="13"/>
      <c r="I141" s="1"/>
    </row>
    <row r="142" spans="2:9">
      <c r="B142" s="3"/>
      <c r="C142" s="3"/>
      <c r="D142" s="3"/>
      <c r="E142" s="3"/>
      <c r="F142" s="6"/>
      <c r="G142" s="10"/>
      <c r="H142" s="13"/>
      <c r="I142" s="1"/>
    </row>
    <row r="143" spans="2:9">
      <c r="B143" s="3"/>
      <c r="C143" s="3"/>
      <c r="D143" s="3"/>
      <c r="E143" s="3"/>
      <c r="F143" s="6"/>
      <c r="G143" s="10"/>
      <c r="H143" s="13"/>
      <c r="I143" s="1"/>
    </row>
    <row r="144" spans="2:9">
      <c r="B144" s="3"/>
      <c r="C144" s="3"/>
      <c r="D144" s="3"/>
      <c r="E144" s="3"/>
      <c r="F144" s="6"/>
      <c r="G144" s="10"/>
      <c r="H144" s="13"/>
      <c r="I144" s="1"/>
    </row>
    <row r="145" spans="2:9">
      <c r="B145" s="3"/>
      <c r="C145" s="3"/>
      <c r="D145" s="3"/>
      <c r="E145" s="3"/>
      <c r="F145" s="6"/>
      <c r="G145" s="10"/>
      <c r="H145" s="13"/>
      <c r="I145" s="1"/>
    </row>
    <row r="146" spans="2:9">
      <c r="B146" s="3"/>
      <c r="C146" s="3"/>
      <c r="D146" s="3"/>
      <c r="E146" s="3"/>
      <c r="F146" s="6"/>
      <c r="G146" s="10"/>
      <c r="H146" s="13"/>
      <c r="I146" s="1"/>
    </row>
    <row r="147" spans="2:9">
      <c r="B147" s="3"/>
      <c r="C147" s="3"/>
      <c r="D147" s="3"/>
      <c r="E147" s="3"/>
      <c r="F147" s="6"/>
      <c r="G147" s="10"/>
      <c r="H147" s="13"/>
      <c r="I147" s="1"/>
    </row>
    <row r="148" spans="2:9">
      <c r="B148" s="3"/>
      <c r="C148" s="3"/>
      <c r="D148" s="3"/>
      <c r="E148" s="3"/>
      <c r="F148" s="6"/>
      <c r="G148" s="10"/>
      <c r="H148" s="13"/>
      <c r="I148" s="1"/>
    </row>
    <row r="149" spans="2:9">
      <c r="B149" s="3"/>
      <c r="C149" s="3"/>
      <c r="D149" s="3"/>
      <c r="E149" s="3"/>
      <c r="F149" s="6"/>
      <c r="G149" s="10"/>
      <c r="H149" s="13"/>
      <c r="I149" s="1"/>
    </row>
    <row r="150" spans="2:9">
      <c r="B150" s="3"/>
      <c r="C150" s="3"/>
      <c r="D150" s="3"/>
      <c r="E150" s="3"/>
      <c r="F150" s="6"/>
      <c r="G150" s="10"/>
      <c r="H150" s="13"/>
      <c r="I150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7354B-B6A4-9042-A47B-96C7FC942347}">
  <dimension ref="A1:I150"/>
  <sheetViews>
    <sheetView workbookViewId="0">
      <selection activeCell="H2" sqref="H2:H21"/>
    </sheetView>
  </sheetViews>
  <sheetFormatPr baseColWidth="10" defaultRowHeight="16"/>
  <cols>
    <col min="1" max="1" width="17" bestFit="1" customWidth="1"/>
    <col min="2" max="2" width="45.85546875" bestFit="1" customWidth="1"/>
    <col min="3" max="3" width="11.28515625" bestFit="1" customWidth="1"/>
    <col min="4" max="4" width="25.5703125" bestFit="1" customWidth="1"/>
    <col min="5" max="5" width="37" bestFit="1" customWidth="1"/>
    <col min="6" max="6" width="22.5703125" bestFit="1" customWidth="1"/>
    <col min="7" max="7" width="9.140625" bestFit="1" customWidth="1"/>
    <col min="8" max="8" width="13.140625" style="14" customWidth="1"/>
    <col min="9" max="9" width="23.5703125" bestFit="1" customWidth="1"/>
  </cols>
  <sheetData>
    <row r="1" spans="1:9" s="5" customFormat="1">
      <c r="A1" s="5" t="s">
        <v>96</v>
      </c>
      <c r="B1" s="5" t="s">
        <v>97</v>
      </c>
      <c r="C1" s="5" t="s">
        <v>98</v>
      </c>
      <c r="D1" s="5" t="s">
        <v>99</v>
      </c>
      <c r="E1" s="5" t="s">
        <v>100</v>
      </c>
      <c r="F1" s="5" t="s">
        <v>101</v>
      </c>
      <c r="G1" s="5" t="s">
        <v>102</v>
      </c>
      <c r="H1" s="12" t="s">
        <v>803</v>
      </c>
      <c r="I1" s="5" t="s">
        <v>104</v>
      </c>
    </row>
    <row r="2" spans="1:9">
      <c r="A2" t="s">
        <v>566</v>
      </c>
      <c r="B2" s="3" t="s">
        <v>134</v>
      </c>
      <c r="C2" s="3" t="s">
        <v>276</v>
      </c>
      <c r="D2" s="3">
        <v>59</v>
      </c>
      <c r="E2" s="3">
        <v>57</v>
      </c>
      <c r="F2" s="6">
        <f>E2/D2</f>
        <v>0.96610169491525422</v>
      </c>
      <c r="G2" s="10">
        <v>2.1900000000000001E-34</v>
      </c>
      <c r="H2" s="13">
        <f>-(LOG(G2,10))</f>
        <v>33.659555885159882</v>
      </c>
      <c r="I2" s="1" t="s">
        <v>418</v>
      </c>
    </row>
    <row r="3" spans="1:9">
      <c r="B3" s="3" t="s">
        <v>135</v>
      </c>
      <c r="C3" s="3" t="s">
        <v>277</v>
      </c>
      <c r="D3" s="3">
        <v>48</v>
      </c>
      <c r="E3" s="3">
        <v>46</v>
      </c>
      <c r="F3" s="6">
        <f t="shared" ref="F3:F66" si="0">E3/D3</f>
        <v>0.95833333333333337</v>
      </c>
      <c r="G3" s="10">
        <v>4.9599999999999999E-27</v>
      </c>
      <c r="H3" s="13">
        <f t="shared" ref="H3:H66" si="1">-(LOG(G3,10))</f>
        <v>26.3045183235098</v>
      </c>
      <c r="I3" s="1" t="s">
        <v>419</v>
      </c>
    </row>
    <row r="4" spans="1:9">
      <c r="B4" s="3" t="s">
        <v>136</v>
      </c>
      <c r="C4" s="3" t="s">
        <v>278</v>
      </c>
      <c r="D4" s="3">
        <v>66</v>
      </c>
      <c r="E4" s="3">
        <v>56</v>
      </c>
      <c r="F4" s="6">
        <f t="shared" si="0"/>
        <v>0.84848484848484851</v>
      </c>
      <c r="G4" s="10">
        <v>8.9000000000000006E-27</v>
      </c>
      <c r="H4" s="13">
        <f t="shared" si="1"/>
        <v>26.050609993355085</v>
      </c>
      <c r="I4" s="1" t="s">
        <v>420</v>
      </c>
    </row>
    <row r="5" spans="1:9">
      <c r="B5" s="3" t="s">
        <v>137</v>
      </c>
      <c r="C5" s="3" t="s">
        <v>279</v>
      </c>
      <c r="D5" s="3">
        <v>57</v>
      </c>
      <c r="E5" s="3">
        <v>50</v>
      </c>
      <c r="F5" s="6">
        <f t="shared" si="0"/>
        <v>0.8771929824561403</v>
      </c>
      <c r="G5" s="10">
        <v>2.9699999999999999E-25</v>
      </c>
      <c r="H5" s="13">
        <f t="shared" si="1"/>
        <v>24.527243550682787</v>
      </c>
      <c r="I5" s="1" t="s">
        <v>421</v>
      </c>
    </row>
    <row r="6" spans="1:9">
      <c r="B6" s="3" t="s">
        <v>138</v>
      </c>
      <c r="C6" s="3" t="s">
        <v>280</v>
      </c>
      <c r="D6" s="3">
        <v>46</v>
      </c>
      <c r="E6" s="3">
        <v>42</v>
      </c>
      <c r="F6" s="6">
        <f t="shared" si="0"/>
        <v>0.91304347826086951</v>
      </c>
      <c r="G6" s="10">
        <v>1.2099999999999999E-22</v>
      </c>
      <c r="H6" s="13">
        <f t="shared" si="1"/>
        <v>21.917214629683549</v>
      </c>
      <c r="I6" s="1" t="s">
        <v>422</v>
      </c>
    </row>
    <row r="7" spans="1:9">
      <c r="B7" s="3" t="s">
        <v>139</v>
      </c>
      <c r="C7" s="3" t="s">
        <v>281</v>
      </c>
      <c r="D7" s="3">
        <v>56</v>
      </c>
      <c r="E7" s="3">
        <v>47</v>
      </c>
      <c r="F7" s="6">
        <f t="shared" si="0"/>
        <v>0.8392857142857143</v>
      </c>
      <c r="G7" s="10">
        <v>4.8900000000000001E-22</v>
      </c>
      <c r="H7" s="13">
        <f t="shared" si="1"/>
        <v>21.310691140876379</v>
      </c>
      <c r="I7" s="1" t="s">
        <v>423</v>
      </c>
    </row>
    <row r="8" spans="1:9">
      <c r="B8" s="3" t="s">
        <v>140</v>
      </c>
      <c r="C8" s="3" t="s">
        <v>282</v>
      </c>
      <c r="D8" s="3">
        <v>40</v>
      </c>
      <c r="E8" s="3">
        <v>37</v>
      </c>
      <c r="F8" s="6">
        <f t="shared" si="0"/>
        <v>0.92500000000000004</v>
      </c>
      <c r="G8" s="10">
        <v>1.9800000000000001E-20</v>
      </c>
      <c r="H8" s="13">
        <f t="shared" si="1"/>
        <v>19.703334809738465</v>
      </c>
      <c r="I8" s="1" t="s">
        <v>424</v>
      </c>
    </row>
    <row r="9" spans="1:9">
      <c r="B9" s="3" t="s">
        <v>141</v>
      </c>
      <c r="C9" s="3" t="s">
        <v>283</v>
      </c>
      <c r="D9" s="3">
        <v>68</v>
      </c>
      <c r="E9" s="3">
        <v>51</v>
      </c>
      <c r="F9" s="6">
        <f t="shared" si="0"/>
        <v>0.75</v>
      </c>
      <c r="G9" s="10">
        <v>5.8900000000000005E-20</v>
      </c>
      <c r="H9" s="13">
        <f t="shared" si="1"/>
        <v>19.229884705212896</v>
      </c>
      <c r="I9" s="1" t="s">
        <v>425</v>
      </c>
    </row>
    <row r="10" spans="1:9">
      <c r="B10" s="3" t="s">
        <v>142</v>
      </c>
      <c r="C10" s="3" t="s">
        <v>284</v>
      </c>
      <c r="D10" s="3">
        <v>53</v>
      </c>
      <c r="E10" s="3">
        <v>43</v>
      </c>
      <c r="F10" s="6">
        <f t="shared" si="0"/>
        <v>0.81132075471698117</v>
      </c>
      <c r="G10" s="10">
        <v>3.5700000000000001E-19</v>
      </c>
      <c r="H10" s="13">
        <f t="shared" si="1"/>
        <v>18.447331783887808</v>
      </c>
      <c r="I10" s="1" t="s">
        <v>426</v>
      </c>
    </row>
    <row r="11" spans="1:9">
      <c r="B11" s="3" t="s">
        <v>143</v>
      </c>
      <c r="C11" s="3" t="s">
        <v>285</v>
      </c>
      <c r="D11" s="3">
        <v>55</v>
      </c>
      <c r="E11" s="3">
        <v>44</v>
      </c>
      <c r="F11" s="6">
        <f t="shared" si="0"/>
        <v>0.8</v>
      </c>
      <c r="G11" s="10">
        <v>3.5700000000000001E-19</v>
      </c>
      <c r="H11" s="13">
        <f t="shared" si="1"/>
        <v>18.447331783887808</v>
      </c>
      <c r="I11" s="1" t="s">
        <v>427</v>
      </c>
    </row>
    <row r="12" spans="1:9">
      <c r="B12" s="3" t="s">
        <v>144</v>
      </c>
      <c r="C12" s="3" t="s">
        <v>286</v>
      </c>
      <c r="D12" s="3">
        <v>72</v>
      </c>
      <c r="E12" s="3">
        <v>52</v>
      </c>
      <c r="F12" s="6">
        <f t="shared" si="0"/>
        <v>0.72222222222222221</v>
      </c>
      <c r="G12" s="10">
        <v>3.5700000000000001E-19</v>
      </c>
      <c r="H12" s="13">
        <f t="shared" si="1"/>
        <v>18.447331783887808</v>
      </c>
      <c r="I12" s="1" t="s">
        <v>428</v>
      </c>
    </row>
    <row r="13" spans="1:9">
      <c r="B13" s="3" t="s">
        <v>145</v>
      </c>
      <c r="C13" s="3" t="s">
        <v>287</v>
      </c>
      <c r="D13" s="3">
        <v>42</v>
      </c>
      <c r="E13" s="3">
        <v>37</v>
      </c>
      <c r="F13" s="6">
        <f t="shared" si="0"/>
        <v>0.88095238095238093</v>
      </c>
      <c r="G13" s="10">
        <v>6.41E-19</v>
      </c>
      <c r="H13" s="13">
        <f t="shared" si="1"/>
        <v>18.193141970481182</v>
      </c>
      <c r="I13" s="1" t="s">
        <v>429</v>
      </c>
    </row>
    <row r="14" spans="1:9">
      <c r="B14" s="3" t="s">
        <v>146</v>
      </c>
      <c r="C14" s="3" t="s">
        <v>288</v>
      </c>
      <c r="D14" s="3">
        <v>52</v>
      </c>
      <c r="E14" s="3">
        <v>42</v>
      </c>
      <c r="F14" s="6">
        <f t="shared" si="0"/>
        <v>0.80769230769230771</v>
      </c>
      <c r="G14" s="10">
        <v>1.2200000000000001E-18</v>
      </c>
      <c r="H14" s="13">
        <f t="shared" si="1"/>
        <v>17.913640169325252</v>
      </c>
      <c r="I14" s="1" t="s">
        <v>430</v>
      </c>
    </row>
    <row r="15" spans="1:9">
      <c r="B15" s="3" t="s">
        <v>147</v>
      </c>
      <c r="C15" s="3" t="s">
        <v>289</v>
      </c>
      <c r="D15" s="3">
        <v>31</v>
      </c>
      <c r="E15" s="3">
        <v>30</v>
      </c>
      <c r="F15" s="6">
        <f t="shared" si="0"/>
        <v>0.967741935483871</v>
      </c>
      <c r="G15" s="10">
        <v>3.26E-18</v>
      </c>
      <c r="H15" s="13">
        <f t="shared" si="1"/>
        <v>17.486782399932061</v>
      </c>
      <c r="I15" s="1" t="s">
        <v>431</v>
      </c>
    </row>
    <row r="16" spans="1:9">
      <c r="B16" s="3" t="s">
        <v>148</v>
      </c>
      <c r="C16" s="3" t="s">
        <v>290</v>
      </c>
      <c r="D16" s="3">
        <v>45</v>
      </c>
      <c r="E16" s="3">
        <v>38</v>
      </c>
      <c r="F16" s="6">
        <f t="shared" si="0"/>
        <v>0.84444444444444444</v>
      </c>
      <c r="G16" s="10">
        <v>3.5700000000000003E-18</v>
      </c>
      <c r="H16" s="13">
        <f t="shared" si="1"/>
        <v>17.447331783887805</v>
      </c>
      <c r="I16" s="1" t="s">
        <v>432</v>
      </c>
    </row>
    <row r="17" spans="2:9">
      <c r="B17" s="3" t="s">
        <v>149</v>
      </c>
      <c r="C17" s="3" t="s">
        <v>291</v>
      </c>
      <c r="D17" s="3">
        <v>33</v>
      </c>
      <c r="E17" s="3">
        <v>31</v>
      </c>
      <c r="F17" s="6">
        <f t="shared" si="0"/>
        <v>0.93939393939393945</v>
      </c>
      <c r="G17" s="10">
        <v>8.0200000000000005E-18</v>
      </c>
      <c r="H17" s="13">
        <f t="shared" si="1"/>
        <v>17.095825631715837</v>
      </c>
      <c r="I17" s="1" t="s">
        <v>433</v>
      </c>
    </row>
    <row r="18" spans="2:9">
      <c r="B18" s="3" t="s">
        <v>150</v>
      </c>
      <c r="C18" s="3" t="s">
        <v>292</v>
      </c>
      <c r="D18" s="3">
        <v>28</v>
      </c>
      <c r="E18" s="3">
        <v>27</v>
      </c>
      <c r="F18" s="6">
        <f t="shared" si="0"/>
        <v>0.9642857142857143</v>
      </c>
      <c r="G18" s="10">
        <v>2.7400000000000001E-16</v>
      </c>
      <c r="H18" s="13">
        <f t="shared" si="1"/>
        <v>15.562249437179611</v>
      </c>
      <c r="I18" s="1" t="s">
        <v>434</v>
      </c>
    </row>
    <row r="19" spans="2:9">
      <c r="B19" s="3" t="s">
        <v>151</v>
      </c>
      <c r="C19" s="3" t="s">
        <v>293</v>
      </c>
      <c r="D19" s="3">
        <v>109</v>
      </c>
      <c r="E19" s="3">
        <v>63</v>
      </c>
      <c r="F19" s="6">
        <f t="shared" si="0"/>
        <v>0.57798165137614677</v>
      </c>
      <c r="G19" s="10">
        <v>4.8499999999999999E-16</v>
      </c>
      <c r="H19" s="13">
        <f t="shared" si="1"/>
        <v>15.314258261397736</v>
      </c>
      <c r="I19" s="1" t="s">
        <v>435</v>
      </c>
    </row>
    <row r="20" spans="2:9">
      <c r="B20" s="3" t="s">
        <v>152</v>
      </c>
      <c r="C20" s="3" t="s">
        <v>294</v>
      </c>
      <c r="D20" s="3">
        <v>64</v>
      </c>
      <c r="E20" s="3">
        <v>45</v>
      </c>
      <c r="F20" s="6">
        <f t="shared" si="0"/>
        <v>0.703125</v>
      </c>
      <c r="G20" s="10">
        <v>5.2300000000000002E-16</v>
      </c>
      <c r="H20" s="13">
        <f t="shared" si="1"/>
        <v>15.281498311132724</v>
      </c>
      <c r="I20" s="1" t="s">
        <v>436</v>
      </c>
    </row>
    <row r="21" spans="2:9">
      <c r="B21" s="3" t="s">
        <v>153</v>
      </c>
      <c r="C21" s="3" t="s">
        <v>295</v>
      </c>
      <c r="D21" s="3">
        <v>37</v>
      </c>
      <c r="E21" s="3">
        <v>32</v>
      </c>
      <c r="F21" s="6">
        <f t="shared" si="0"/>
        <v>0.86486486486486491</v>
      </c>
      <c r="G21" s="10">
        <v>5.5900000000000001E-16</v>
      </c>
      <c r="H21" s="13">
        <f t="shared" si="1"/>
        <v>15.252588192113574</v>
      </c>
      <c r="I21" s="1" t="s">
        <v>437</v>
      </c>
    </row>
    <row r="22" spans="2:9">
      <c r="B22" s="3" t="s">
        <v>154</v>
      </c>
      <c r="C22" s="3" t="s">
        <v>296</v>
      </c>
      <c r="D22" s="3">
        <v>41</v>
      </c>
      <c r="E22" s="3">
        <v>34</v>
      </c>
      <c r="F22" s="6">
        <f t="shared" si="0"/>
        <v>0.82926829268292679</v>
      </c>
      <c r="G22" s="10">
        <v>7.4100000000000001E-16</v>
      </c>
      <c r="H22" s="13">
        <f t="shared" si="1"/>
        <v>15.13018179202067</v>
      </c>
      <c r="I22" s="1" t="s">
        <v>438</v>
      </c>
    </row>
    <row r="23" spans="2:9">
      <c r="B23" s="3" t="s">
        <v>155</v>
      </c>
      <c r="C23" s="3" t="s">
        <v>297</v>
      </c>
      <c r="D23" s="3">
        <v>60</v>
      </c>
      <c r="E23" s="3">
        <v>42</v>
      </c>
      <c r="F23" s="6">
        <f t="shared" si="0"/>
        <v>0.7</v>
      </c>
      <c r="G23" s="10">
        <v>7.4100000000000001E-15</v>
      </c>
      <c r="H23" s="13">
        <f t="shared" si="1"/>
        <v>14.130181792020672</v>
      </c>
      <c r="I23" s="1" t="s">
        <v>439</v>
      </c>
    </row>
    <row r="24" spans="2:9">
      <c r="B24" s="3" t="s">
        <v>156</v>
      </c>
      <c r="C24" s="3" t="s">
        <v>298</v>
      </c>
      <c r="D24" s="3">
        <v>72</v>
      </c>
      <c r="E24" s="3">
        <v>47</v>
      </c>
      <c r="F24" s="6">
        <f t="shared" si="0"/>
        <v>0.65277777777777779</v>
      </c>
      <c r="G24" s="10">
        <v>8.1899999999999994E-15</v>
      </c>
      <c r="H24" s="13">
        <f t="shared" si="1"/>
        <v>14.086716098239579</v>
      </c>
      <c r="I24" s="1" t="s">
        <v>440</v>
      </c>
    </row>
    <row r="25" spans="2:9">
      <c r="B25" s="3" t="s">
        <v>157</v>
      </c>
      <c r="C25" s="3" t="s">
        <v>299</v>
      </c>
      <c r="D25" s="3">
        <v>27</v>
      </c>
      <c r="E25" s="3">
        <v>25</v>
      </c>
      <c r="F25" s="6">
        <f t="shared" si="0"/>
        <v>0.92592592592592593</v>
      </c>
      <c r="G25" s="10">
        <v>4.4900000000000003E-14</v>
      </c>
      <c r="H25" s="13">
        <f t="shared" si="1"/>
        <v>13.347753658996675</v>
      </c>
      <c r="I25" s="1" t="s">
        <v>441</v>
      </c>
    </row>
    <row r="26" spans="2:9">
      <c r="B26" s="3" t="s">
        <v>158</v>
      </c>
      <c r="C26" s="3" t="s">
        <v>300</v>
      </c>
      <c r="D26" s="3">
        <v>29</v>
      </c>
      <c r="E26" s="3">
        <v>26</v>
      </c>
      <c r="F26" s="6">
        <f t="shared" si="0"/>
        <v>0.89655172413793105</v>
      </c>
      <c r="G26" s="10">
        <v>7.4799999999999994E-14</v>
      </c>
      <c r="H26" s="13">
        <f t="shared" si="1"/>
        <v>13.126098402135536</v>
      </c>
      <c r="I26" s="1" t="s">
        <v>442</v>
      </c>
    </row>
    <row r="27" spans="2:9">
      <c r="B27" s="3" t="s">
        <v>159</v>
      </c>
      <c r="C27" s="3" t="s">
        <v>301</v>
      </c>
      <c r="D27" s="3">
        <v>46</v>
      </c>
      <c r="E27" s="3">
        <v>34</v>
      </c>
      <c r="F27" s="6">
        <f t="shared" si="0"/>
        <v>0.73913043478260865</v>
      </c>
      <c r="G27" s="10">
        <v>3.43E-13</v>
      </c>
      <c r="H27" s="13">
        <f t="shared" si="1"/>
        <v>12.464705879957229</v>
      </c>
      <c r="I27" s="1" t="s">
        <v>443</v>
      </c>
    </row>
    <row r="28" spans="2:9">
      <c r="B28" s="3" t="s">
        <v>160</v>
      </c>
      <c r="C28" s="3" t="s">
        <v>302</v>
      </c>
      <c r="D28" s="3">
        <v>54</v>
      </c>
      <c r="E28" s="3">
        <v>37</v>
      </c>
      <c r="F28" s="6">
        <f t="shared" si="0"/>
        <v>0.68518518518518523</v>
      </c>
      <c r="G28" s="10">
        <v>1.13E-12</v>
      </c>
      <c r="H28" s="13">
        <f t="shared" si="1"/>
        <v>11.94692155651658</v>
      </c>
      <c r="I28" s="1" t="s">
        <v>444</v>
      </c>
    </row>
    <row r="29" spans="2:9">
      <c r="B29" s="3" t="s">
        <v>161</v>
      </c>
      <c r="C29" s="3" t="s">
        <v>303</v>
      </c>
      <c r="D29" s="3">
        <v>41</v>
      </c>
      <c r="E29" s="3">
        <v>31</v>
      </c>
      <c r="F29" s="6">
        <f t="shared" si="0"/>
        <v>0.75609756097560976</v>
      </c>
      <c r="G29" s="10">
        <v>1.65E-12</v>
      </c>
      <c r="H29" s="13">
        <f t="shared" si="1"/>
        <v>11.782516055786092</v>
      </c>
      <c r="I29" s="1" t="s">
        <v>445</v>
      </c>
    </row>
    <row r="30" spans="2:9">
      <c r="B30" s="3" t="s">
        <v>162</v>
      </c>
      <c r="C30" s="3" t="s">
        <v>304</v>
      </c>
      <c r="D30" s="3">
        <v>50</v>
      </c>
      <c r="E30" s="3">
        <v>35</v>
      </c>
      <c r="F30" s="6">
        <f t="shared" si="0"/>
        <v>0.7</v>
      </c>
      <c r="G30" s="10">
        <v>1.8699999999999999E-12</v>
      </c>
      <c r="H30" s="13">
        <f t="shared" si="1"/>
        <v>11.728158393463501</v>
      </c>
      <c r="I30" s="1" t="s">
        <v>446</v>
      </c>
    </row>
    <row r="31" spans="2:9">
      <c r="B31" s="3" t="s">
        <v>163</v>
      </c>
      <c r="C31" s="3" t="s">
        <v>305</v>
      </c>
      <c r="D31" s="3">
        <v>61</v>
      </c>
      <c r="E31" s="3">
        <v>39</v>
      </c>
      <c r="F31" s="6">
        <f t="shared" si="0"/>
        <v>0.63934426229508201</v>
      </c>
      <c r="G31" s="10">
        <v>6.5500000000000002E-12</v>
      </c>
      <c r="H31" s="13">
        <f t="shared" si="1"/>
        <v>11.183758700008216</v>
      </c>
      <c r="I31" s="1" t="s">
        <v>447</v>
      </c>
    </row>
    <row r="32" spans="2:9">
      <c r="B32" s="3" t="s">
        <v>164</v>
      </c>
      <c r="C32" s="3" t="s">
        <v>306</v>
      </c>
      <c r="D32" s="3">
        <v>32</v>
      </c>
      <c r="E32" s="3">
        <v>26</v>
      </c>
      <c r="F32" s="6">
        <f t="shared" si="0"/>
        <v>0.8125</v>
      </c>
      <c r="G32" s="10">
        <v>7.4100000000000001E-12</v>
      </c>
      <c r="H32" s="13">
        <f t="shared" si="1"/>
        <v>11.13018179202067</v>
      </c>
      <c r="I32" s="1" t="s">
        <v>448</v>
      </c>
    </row>
    <row r="33" spans="2:9">
      <c r="B33" s="3" t="s">
        <v>165</v>
      </c>
      <c r="C33" s="3" t="s">
        <v>307</v>
      </c>
      <c r="D33" s="3">
        <v>34</v>
      </c>
      <c r="E33" s="3">
        <v>27</v>
      </c>
      <c r="F33" s="6">
        <f t="shared" si="0"/>
        <v>0.79411764705882348</v>
      </c>
      <c r="G33" s="10">
        <v>7.4100000000000001E-12</v>
      </c>
      <c r="H33" s="13">
        <f t="shared" si="1"/>
        <v>11.13018179202067</v>
      </c>
      <c r="I33" s="1" t="s">
        <v>449</v>
      </c>
    </row>
    <row r="34" spans="2:9">
      <c r="B34" s="3" t="s">
        <v>166</v>
      </c>
      <c r="C34" s="3" t="s">
        <v>308</v>
      </c>
      <c r="D34" s="3">
        <v>29</v>
      </c>
      <c r="E34" s="3">
        <v>24</v>
      </c>
      <c r="F34" s="6">
        <f t="shared" si="0"/>
        <v>0.82758620689655171</v>
      </c>
      <c r="G34" s="10">
        <v>2.6099999999999999E-11</v>
      </c>
      <c r="H34" s="13">
        <f t="shared" si="1"/>
        <v>10.583359492661719</v>
      </c>
      <c r="I34" s="1" t="s">
        <v>450</v>
      </c>
    </row>
    <row r="35" spans="2:9">
      <c r="B35" s="3" t="s">
        <v>167</v>
      </c>
      <c r="C35" s="3" t="s">
        <v>309</v>
      </c>
      <c r="D35" s="3">
        <v>20</v>
      </c>
      <c r="E35" s="3">
        <v>19</v>
      </c>
      <c r="F35" s="6">
        <f t="shared" si="0"/>
        <v>0.95</v>
      </c>
      <c r="G35" s="10">
        <v>2.6099999999999999E-11</v>
      </c>
      <c r="H35" s="13">
        <f t="shared" si="1"/>
        <v>10.583359492661719</v>
      </c>
      <c r="I35" s="1" t="s">
        <v>451</v>
      </c>
    </row>
    <row r="36" spans="2:9">
      <c r="B36" s="3" t="s">
        <v>168</v>
      </c>
      <c r="C36" s="3" t="s">
        <v>310</v>
      </c>
      <c r="D36" s="3">
        <v>24</v>
      </c>
      <c r="E36" s="3">
        <v>21</v>
      </c>
      <c r="F36" s="6">
        <f t="shared" si="0"/>
        <v>0.875</v>
      </c>
      <c r="G36" s="10">
        <v>7.2900000000000002E-11</v>
      </c>
      <c r="H36" s="13">
        <f t="shared" si="1"/>
        <v>10.137272471682024</v>
      </c>
      <c r="I36" s="1" t="s">
        <v>452</v>
      </c>
    </row>
    <row r="37" spans="2:9">
      <c r="B37" s="3" t="s">
        <v>169</v>
      </c>
      <c r="C37" s="3" t="s">
        <v>311</v>
      </c>
      <c r="D37" s="3">
        <v>34</v>
      </c>
      <c r="E37" s="3">
        <v>26</v>
      </c>
      <c r="F37" s="6">
        <f t="shared" si="0"/>
        <v>0.76470588235294112</v>
      </c>
      <c r="G37" s="10">
        <v>8.4299999999999996E-11</v>
      </c>
      <c r="H37" s="13">
        <f t="shared" si="1"/>
        <v>10.074172425375258</v>
      </c>
      <c r="I37" s="1" t="s">
        <v>453</v>
      </c>
    </row>
    <row r="38" spans="2:9">
      <c r="B38" s="3" t="s">
        <v>170</v>
      </c>
      <c r="C38" s="3" t="s">
        <v>312</v>
      </c>
      <c r="D38" s="3">
        <v>42</v>
      </c>
      <c r="E38" s="3">
        <v>29</v>
      </c>
      <c r="F38" s="6">
        <f t="shared" si="0"/>
        <v>0.69047619047619047</v>
      </c>
      <c r="G38" s="10">
        <v>3.3900000000000002E-10</v>
      </c>
      <c r="H38" s="13">
        <f t="shared" si="1"/>
        <v>9.4698003017969175</v>
      </c>
      <c r="I38" s="1" t="s">
        <v>454</v>
      </c>
    </row>
    <row r="39" spans="2:9">
      <c r="B39" s="3" t="s">
        <v>171</v>
      </c>
      <c r="C39" s="3" t="s">
        <v>313</v>
      </c>
      <c r="D39" s="3">
        <v>43</v>
      </c>
      <c r="E39" s="3">
        <v>29</v>
      </c>
      <c r="F39" s="6">
        <f t="shared" si="0"/>
        <v>0.67441860465116277</v>
      </c>
      <c r="G39" s="10">
        <v>8.1099999999999999E-10</v>
      </c>
      <c r="H39" s="13">
        <f t="shared" si="1"/>
        <v>9.0909791457888431</v>
      </c>
      <c r="I39" s="1" t="s">
        <v>455</v>
      </c>
    </row>
    <row r="40" spans="2:9">
      <c r="B40" s="3" t="s">
        <v>172</v>
      </c>
      <c r="C40" s="3" t="s">
        <v>314</v>
      </c>
      <c r="D40" s="3">
        <v>49</v>
      </c>
      <c r="E40" s="3">
        <v>31</v>
      </c>
      <c r="F40" s="6">
        <f t="shared" si="0"/>
        <v>0.63265306122448983</v>
      </c>
      <c r="G40" s="10">
        <v>2.0500000000000002E-9</v>
      </c>
      <c r="H40" s="13">
        <f t="shared" si="1"/>
        <v>8.6882461389442458</v>
      </c>
      <c r="I40" s="1" t="s">
        <v>456</v>
      </c>
    </row>
    <row r="41" spans="2:9">
      <c r="B41" s="3" t="s">
        <v>173</v>
      </c>
      <c r="C41" s="3" t="s">
        <v>315</v>
      </c>
      <c r="D41" s="3">
        <v>38</v>
      </c>
      <c r="E41" s="3">
        <v>26</v>
      </c>
      <c r="F41" s="6">
        <f t="shared" si="0"/>
        <v>0.68421052631578949</v>
      </c>
      <c r="G41" s="10">
        <v>4.5999999999999998E-9</v>
      </c>
      <c r="H41" s="13">
        <f t="shared" si="1"/>
        <v>8.3372421683184239</v>
      </c>
      <c r="I41" s="1" t="s">
        <v>457</v>
      </c>
    </row>
    <row r="42" spans="2:9">
      <c r="B42" s="3" t="s">
        <v>174</v>
      </c>
      <c r="C42" s="3" t="s">
        <v>316</v>
      </c>
      <c r="D42" s="3">
        <v>23</v>
      </c>
      <c r="E42" s="3">
        <v>19</v>
      </c>
      <c r="F42" s="6">
        <f t="shared" si="0"/>
        <v>0.82608695652173914</v>
      </c>
      <c r="G42" s="10">
        <v>4.5999999999999998E-9</v>
      </c>
      <c r="H42" s="13">
        <f t="shared" si="1"/>
        <v>8.3372421683184239</v>
      </c>
      <c r="I42" s="1" t="s">
        <v>458</v>
      </c>
    </row>
    <row r="43" spans="2:9">
      <c r="B43" s="3" t="s">
        <v>175</v>
      </c>
      <c r="C43" s="3" t="s">
        <v>317</v>
      </c>
      <c r="D43" s="3">
        <v>23</v>
      </c>
      <c r="E43" s="3">
        <v>19</v>
      </c>
      <c r="F43" s="6">
        <f t="shared" si="0"/>
        <v>0.82608695652173914</v>
      </c>
      <c r="G43" s="10">
        <v>4.5999999999999998E-9</v>
      </c>
      <c r="H43" s="13">
        <f t="shared" si="1"/>
        <v>8.3372421683184239</v>
      </c>
      <c r="I43" s="1" t="s">
        <v>459</v>
      </c>
    </row>
    <row r="44" spans="2:9">
      <c r="B44" s="3" t="s">
        <v>176</v>
      </c>
      <c r="C44" s="3" t="s">
        <v>318</v>
      </c>
      <c r="D44" s="3">
        <v>23</v>
      </c>
      <c r="E44" s="3">
        <v>19</v>
      </c>
      <c r="F44" s="6">
        <f t="shared" si="0"/>
        <v>0.82608695652173914</v>
      </c>
      <c r="G44" s="10">
        <v>4.5999999999999998E-9</v>
      </c>
      <c r="H44" s="13">
        <f t="shared" si="1"/>
        <v>8.3372421683184239</v>
      </c>
      <c r="I44" s="1" t="s">
        <v>460</v>
      </c>
    </row>
    <row r="45" spans="2:9">
      <c r="B45" s="3" t="s">
        <v>177</v>
      </c>
      <c r="C45" s="3" t="s">
        <v>319</v>
      </c>
      <c r="D45" s="3">
        <v>25</v>
      </c>
      <c r="E45" s="3">
        <v>20</v>
      </c>
      <c r="F45" s="6">
        <f t="shared" si="0"/>
        <v>0.8</v>
      </c>
      <c r="G45" s="10">
        <v>4.5999999999999998E-9</v>
      </c>
      <c r="H45" s="13">
        <f t="shared" si="1"/>
        <v>8.3372421683184239</v>
      </c>
      <c r="I45" s="1" t="s">
        <v>461</v>
      </c>
    </row>
    <row r="46" spans="2:9">
      <c r="B46" s="3" t="s">
        <v>178</v>
      </c>
      <c r="C46" s="3" t="s">
        <v>320</v>
      </c>
      <c r="D46" s="3">
        <v>26</v>
      </c>
      <c r="E46" s="3">
        <v>20</v>
      </c>
      <c r="F46" s="6">
        <f t="shared" si="0"/>
        <v>0.76923076923076927</v>
      </c>
      <c r="G46" s="10">
        <v>1.5399999999999999E-8</v>
      </c>
      <c r="H46" s="13">
        <f t="shared" si="1"/>
        <v>7.8124792791635373</v>
      </c>
      <c r="I46" s="1" t="s">
        <v>462</v>
      </c>
    </row>
    <row r="47" spans="2:9">
      <c r="B47" s="3" t="s">
        <v>179</v>
      </c>
      <c r="C47" s="3" t="s">
        <v>321</v>
      </c>
      <c r="D47" s="3">
        <v>20</v>
      </c>
      <c r="E47" s="3">
        <v>17</v>
      </c>
      <c r="F47" s="6">
        <f t="shared" si="0"/>
        <v>0.85</v>
      </c>
      <c r="G47" s="10">
        <v>1.5399999999999999E-8</v>
      </c>
      <c r="H47" s="13">
        <f t="shared" si="1"/>
        <v>7.8124792791635373</v>
      </c>
      <c r="I47" s="1" t="s">
        <v>463</v>
      </c>
    </row>
    <row r="48" spans="2:9">
      <c r="B48" s="3" t="s">
        <v>58</v>
      </c>
      <c r="C48" s="3" t="s">
        <v>57</v>
      </c>
      <c r="D48" s="3">
        <v>47</v>
      </c>
      <c r="E48" s="3">
        <v>29</v>
      </c>
      <c r="F48" s="6">
        <f t="shared" si="0"/>
        <v>0.61702127659574468</v>
      </c>
      <c r="G48" s="10">
        <v>1.5600000000000001E-8</v>
      </c>
      <c r="H48" s="13">
        <f t="shared" si="1"/>
        <v>7.8068754016455371</v>
      </c>
      <c r="I48" s="1" t="s">
        <v>464</v>
      </c>
    </row>
    <row r="49" spans="2:9">
      <c r="B49" s="3" t="s">
        <v>180</v>
      </c>
      <c r="C49" s="3" t="s">
        <v>322</v>
      </c>
      <c r="D49" s="3">
        <v>33</v>
      </c>
      <c r="E49" s="3">
        <v>23</v>
      </c>
      <c r="F49" s="6">
        <f t="shared" si="0"/>
        <v>0.69696969696969702</v>
      </c>
      <c r="G49" s="10">
        <v>2.2399999999999999E-8</v>
      </c>
      <c r="H49" s="13">
        <f t="shared" si="1"/>
        <v>7.6497519816658368</v>
      </c>
      <c r="I49" s="1" t="s">
        <v>465</v>
      </c>
    </row>
    <row r="50" spans="2:9">
      <c r="B50" s="3" t="s">
        <v>181</v>
      </c>
      <c r="C50" s="3" t="s">
        <v>323</v>
      </c>
      <c r="D50" s="3">
        <v>48</v>
      </c>
      <c r="E50" s="3">
        <v>29</v>
      </c>
      <c r="F50" s="6">
        <f t="shared" si="0"/>
        <v>0.60416666666666663</v>
      </c>
      <c r="G50" s="10">
        <v>3.03E-8</v>
      </c>
      <c r="H50" s="13">
        <f t="shared" si="1"/>
        <v>7.5185573714976943</v>
      </c>
      <c r="I50" s="1" t="s">
        <v>466</v>
      </c>
    </row>
    <row r="51" spans="2:9">
      <c r="B51" s="3" t="s">
        <v>182</v>
      </c>
      <c r="C51" s="3" t="s">
        <v>324</v>
      </c>
      <c r="D51" s="3">
        <v>23</v>
      </c>
      <c r="E51" s="3">
        <v>18</v>
      </c>
      <c r="F51" s="6">
        <f t="shared" si="0"/>
        <v>0.78260869565217395</v>
      </c>
      <c r="G51" s="10">
        <v>5.7000000000000001E-8</v>
      </c>
      <c r="H51" s="13">
        <f t="shared" si="1"/>
        <v>7.2441251443275076</v>
      </c>
      <c r="I51" s="1" t="s">
        <v>467</v>
      </c>
    </row>
    <row r="52" spans="2:9">
      <c r="B52" s="3" t="s">
        <v>183</v>
      </c>
      <c r="C52" s="3" t="s">
        <v>325</v>
      </c>
      <c r="D52" s="3">
        <v>32</v>
      </c>
      <c r="E52" s="3">
        <v>22</v>
      </c>
      <c r="F52" s="6">
        <f t="shared" si="0"/>
        <v>0.6875</v>
      </c>
      <c r="G52" s="10">
        <v>6.9800000000000003E-8</v>
      </c>
      <c r="H52" s="13">
        <f t="shared" si="1"/>
        <v>7.1561445773768373</v>
      </c>
      <c r="I52" s="1" t="s">
        <v>468</v>
      </c>
    </row>
    <row r="53" spans="2:9">
      <c r="B53" s="3" t="s">
        <v>184</v>
      </c>
      <c r="C53" s="3" t="s">
        <v>326</v>
      </c>
      <c r="D53" s="3">
        <v>28</v>
      </c>
      <c r="E53" s="3">
        <v>20</v>
      </c>
      <c r="F53" s="6">
        <f t="shared" si="0"/>
        <v>0.7142857142857143</v>
      </c>
      <c r="G53" s="10">
        <v>1.14E-7</v>
      </c>
      <c r="H53" s="13">
        <f t="shared" si="1"/>
        <v>6.9430951486635264</v>
      </c>
      <c r="I53" s="1" t="s">
        <v>469</v>
      </c>
    </row>
    <row r="54" spans="2:9">
      <c r="B54" s="3" t="s">
        <v>185</v>
      </c>
      <c r="C54" s="3" t="s">
        <v>327</v>
      </c>
      <c r="D54" s="3">
        <v>28</v>
      </c>
      <c r="E54" s="3">
        <v>20</v>
      </c>
      <c r="F54" s="6">
        <f t="shared" si="0"/>
        <v>0.7142857142857143</v>
      </c>
      <c r="G54" s="10">
        <v>1.14E-7</v>
      </c>
      <c r="H54" s="13">
        <f t="shared" si="1"/>
        <v>6.9430951486635264</v>
      </c>
      <c r="I54" s="1" t="s">
        <v>470</v>
      </c>
    </row>
    <row r="55" spans="2:9">
      <c r="B55" s="3" t="s">
        <v>186</v>
      </c>
      <c r="C55" s="3" t="s">
        <v>328</v>
      </c>
      <c r="D55" s="3">
        <v>20</v>
      </c>
      <c r="E55" s="3">
        <v>16</v>
      </c>
      <c r="F55" s="6">
        <f t="shared" si="0"/>
        <v>0.8</v>
      </c>
      <c r="G55" s="10">
        <v>2.1E-7</v>
      </c>
      <c r="H55" s="13">
        <f t="shared" si="1"/>
        <v>6.6777807052660805</v>
      </c>
      <c r="I55" s="1" t="s">
        <v>471</v>
      </c>
    </row>
    <row r="56" spans="2:9">
      <c r="B56" s="3" t="s">
        <v>187</v>
      </c>
      <c r="C56" s="3" t="s">
        <v>329</v>
      </c>
      <c r="D56" s="3">
        <v>29</v>
      </c>
      <c r="E56" s="3">
        <v>20</v>
      </c>
      <c r="F56" s="6">
        <f t="shared" si="0"/>
        <v>0.68965517241379315</v>
      </c>
      <c r="G56" s="10">
        <v>2.7700000000000001E-7</v>
      </c>
      <c r="H56" s="13">
        <f t="shared" si="1"/>
        <v>6.5575202309355509</v>
      </c>
      <c r="I56" s="1" t="s">
        <v>472</v>
      </c>
    </row>
    <row r="57" spans="2:9">
      <c r="B57" s="3" t="s">
        <v>188</v>
      </c>
      <c r="C57" s="3" t="s">
        <v>330</v>
      </c>
      <c r="D57" s="3">
        <v>29</v>
      </c>
      <c r="E57" s="3">
        <v>20</v>
      </c>
      <c r="F57" s="6">
        <f t="shared" si="0"/>
        <v>0.68965517241379315</v>
      </c>
      <c r="G57" s="10">
        <v>2.7700000000000001E-7</v>
      </c>
      <c r="H57" s="13">
        <f t="shared" si="1"/>
        <v>6.5575202309355509</v>
      </c>
      <c r="I57" s="1" t="s">
        <v>473</v>
      </c>
    </row>
    <row r="58" spans="2:9">
      <c r="B58" s="3" t="s">
        <v>189</v>
      </c>
      <c r="C58" s="3" t="s">
        <v>331</v>
      </c>
      <c r="D58" s="3">
        <v>27</v>
      </c>
      <c r="E58" s="3">
        <v>19</v>
      </c>
      <c r="F58" s="6">
        <f t="shared" si="0"/>
        <v>0.70370370370370372</v>
      </c>
      <c r="G58" s="10">
        <v>3.5699999999999998E-7</v>
      </c>
      <c r="H58" s="13">
        <f t="shared" si="1"/>
        <v>6.4473317838878064</v>
      </c>
      <c r="I58" s="1" t="s">
        <v>474</v>
      </c>
    </row>
    <row r="59" spans="2:9">
      <c r="B59" s="3" t="s">
        <v>190</v>
      </c>
      <c r="C59" s="3" t="s">
        <v>332</v>
      </c>
      <c r="D59" s="3">
        <v>30</v>
      </c>
      <c r="E59" s="3">
        <v>20</v>
      </c>
      <c r="F59" s="6">
        <f t="shared" si="0"/>
        <v>0.66666666666666663</v>
      </c>
      <c r="G59" s="10">
        <v>6.4099999999999998E-7</v>
      </c>
      <c r="H59" s="13">
        <f t="shared" si="1"/>
        <v>6.1931419704811823</v>
      </c>
      <c r="I59" s="1" t="s">
        <v>475</v>
      </c>
    </row>
    <row r="60" spans="2:9">
      <c r="B60" s="3" t="s">
        <v>191</v>
      </c>
      <c r="C60" s="3" t="s">
        <v>333</v>
      </c>
      <c r="D60" s="3">
        <v>15</v>
      </c>
      <c r="E60" s="3">
        <v>13</v>
      </c>
      <c r="F60" s="6">
        <f t="shared" si="0"/>
        <v>0.8666666666666667</v>
      </c>
      <c r="G60" s="10">
        <v>6.6000000000000003E-7</v>
      </c>
      <c r="H60" s="13">
        <f t="shared" si="1"/>
        <v>6.1804560644581308</v>
      </c>
      <c r="I60" s="1" t="s">
        <v>476</v>
      </c>
    </row>
    <row r="61" spans="2:9">
      <c r="B61" s="3" t="s">
        <v>192</v>
      </c>
      <c r="C61" s="3" t="s">
        <v>334</v>
      </c>
      <c r="D61" s="3">
        <v>48</v>
      </c>
      <c r="E61" s="3">
        <v>27</v>
      </c>
      <c r="F61" s="6">
        <f t="shared" si="0"/>
        <v>0.5625</v>
      </c>
      <c r="G61" s="10">
        <v>6.9100000000000003E-7</v>
      </c>
      <c r="H61" s="13">
        <f t="shared" si="1"/>
        <v>6.1605219526258015</v>
      </c>
      <c r="I61" s="1" t="s">
        <v>477</v>
      </c>
    </row>
    <row r="62" spans="2:9">
      <c r="B62" s="3" t="s">
        <v>193</v>
      </c>
      <c r="C62" s="3" t="s">
        <v>335</v>
      </c>
      <c r="D62" s="3">
        <v>35</v>
      </c>
      <c r="E62" s="3">
        <v>22</v>
      </c>
      <c r="F62" s="6">
        <f t="shared" si="0"/>
        <v>0.62857142857142856</v>
      </c>
      <c r="G62" s="10">
        <v>6.9100000000000003E-7</v>
      </c>
      <c r="H62" s="13">
        <f t="shared" si="1"/>
        <v>6.1605219526258015</v>
      </c>
      <c r="I62" s="1" t="s">
        <v>478</v>
      </c>
    </row>
    <row r="63" spans="2:9">
      <c r="B63" s="3" t="s">
        <v>194</v>
      </c>
      <c r="C63" s="3" t="s">
        <v>336</v>
      </c>
      <c r="D63" s="3">
        <v>28</v>
      </c>
      <c r="E63" s="3">
        <v>19</v>
      </c>
      <c r="F63" s="6">
        <f t="shared" si="0"/>
        <v>0.6785714285714286</v>
      </c>
      <c r="G63" s="10">
        <v>8.1500000000000003E-7</v>
      </c>
      <c r="H63" s="13">
        <f t="shared" si="1"/>
        <v>6.0888423912600222</v>
      </c>
      <c r="I63" s="1" t="s">
        <v>479</v>
      </c>
    </row>
    <row r="64" spans="2:9">
      <c r="B64" s="3" t="s">
        <v>195</v>
      </c>
      <c r="C64" s="3" t="s">
        <v>337</v>
      </c>
      <c r="D64" s="3">
        <v>26</v>
      </c>
      <c r="E64" s="3">
        <v>18</v>
      </c>
      <c r="F64" s="6">
        <f t="shared" si="0"/>
        <v>0.69230769230769229</v>
      </c>
      <c r="G64" s="10">
        <v>1.0699999999999999E-6</v>
      </c>
      <c r="H64" s="13">
        <f t="shared" si="1"/>
        <v>5.9706162223147894</v>
      </c>
      <c r="I64" s="1" t="s">
        <v>480</v>
      </c>
    </row>
    <row r="65" spans="2:9">
      <c r="B65" s="3" t="s">
        <v>196</v>
      </c>
      <c r="C65" s="3" t="s">
        <v>338</v>
      </c>
      <c r="D65" s="3">
        <v>22</v>
      </c>
      <c r="E65" s="3">
        <v>16</v>
      </c>
      <c r="F65" s="6">
        <f t="shared" si="0"/>
        <v>0.72727272727272729</v>
      </c>
      <c r="G65" s="10">
        <v>1.7400000000000001E-6</v>
      </c>
      <c r="H65" s="13">
        <f t="shared" si="1"/>
        <v>5.7594507517173996</v>
      </c>
      <c r="I65" s="1" t="s">
        <v>481</v>
      </c>
    </row>
    <row r="66" spans="2:9">
      <c r="B66" s="3" t="s">
        <v>197</v>
      </c>
      <c r="C66" s="3" t="s">
        <v>339</v>
      </c>
      <c r="D66" s="3">
        <v>42</v>
      </c>
      <c r="E66" s="3">
        <v>24</v>
      </c>
      <c r="F66" s="6">
        <f t="shared" si="0"/>
        <v>0.5714285714285714</v>
      </c>
      <c r="G66" s="10">
        <v>2.1600000000000001E-6</v>
      </c>
      <c r="H66" s="13">
        <f t="shared" si="1"/>
        <v>5.6655462488490684</v>
      </c>
      <c r="I66" s="1" t="s">
        <v>482</v>
      </c>
    </row>
    <row r="67" spans="2:9">
      <c r="B67" s="3" t="s">
        <v>198</v>
      </c>
      <c r="C67" s="3" t="s">
        <v>340</v>
      </c>
      <c r="D67" s="3">
        <v>42</v>
      </c>
      <c r="E67" s="3">
        <v>24</v>
      </c>
      <c r="F67" s="6">
        <f t="shared" ref="F67:F130" si="2">E67/D67</f>
        <v>0.5714285714285714</v>
      </c>
      <c r="G67" s="10">
        <v>2.1600000000000001E-6</v>
      </c>
      <c r="H67" s="13">
        <f t="shared" ref="H67:H130" si="3">-(LOG(G67,10))</f>
        <v>5.6655462488490684</v>
      </c>
      <c r="I67" s="1" t="s">
        <v>483</v>
      </c>
    </row>
    <row r="68" spans="2:9">
      <c r="B68" s="3" t="s">
        <v>199</v>
      </c>
      <c r="C68" s="3" t="s">
        <v>341</v>
      </c>
      <c r="D68" s="3">
        <v>14</v>
      </c>
      <c r="E68" s="3">
        <v>12</v>
      </c>
      <c r="F68" s="6">
        <f t="shared" si="2"/>
        <v>0.8571428571428571</v>
      </c>
      <c r="G68" s="10">
        <v>2.34E-6</v>
      </c>
      <c r="H68" s="13">
        <f t="shared" si="3"/>
        <v>5.6307841425898566</v>
      </c>
      <c r="I68" s="1" t="s">
        <v>484</v>
      </c>
    </row>
    <row r="69" spans="2:9">
      <c r="B69" s="3" t="s">
        <v>200</v>
      </c>
      <c r="C69" s="3" t="s">
        <v>342</v>
      </c>
      <c r="D69" s="3">
        <v>16</v>
      </c>
      <c r="E69" s="3">
        <v>13</v>
      </c>
      <c r="F69" s="6">
        <f t="shared" si="2"/>
        <v>0.8125</v>
      </c>
      <c r="G69" s="10">
        <v>2.4099999999999998E-6</v>
      </c>
      <c r="H69" s="13">
        <f t="shared" si="3"/>
        <v>5.6179829574251308</v>
      </c>
      <c r="I69" s="1" t="s">
        <v>485</v>
      </c>
    </row>
    <row r="70" spans="2:9">
      <c r="B70" s="3" t="s">
        <v>201</v>
      </c>
      <c r="C70" s="3" t="s">
        <v>343</v>
      </c>
      <c r="D70" s="3">
        <v>16</v>
      </c>
      <c r="E70" s="3">
        <v>13</v>
      </c>
      <c r="F70" s="6">
        <f t="shared" si="2"/>
        <v>0.8125</v>
      </c>
      <c r="G70" s="10">
        <v>2.4099999999999998E-6</v>
      </c>
      <c r="H70" s="13">
        <f t="shared" si="3"/>
        <v>5.6179829574251308</v>
      </c>
      <c r="I70" s="1" t="s">
        <v>486</v>
      </c>
    </row>
    <row r="71" spans="2:9">
      <c r="B71" s="3" t="s">
        <v>202</v>
      </c>
      <c r="C71" s="3" t="s">
        <v>344</v>
      </c>
      <c r="D71" s="3">
        <v>25</v>
      </c>
      <c r="E71" s="3">
        <v>17</v>
      </c>
      <c r="F71" s="6">
        <f t="shared" si="2"/>
        <v>0.68</v>
      </c>
      <c r="G71" s="10">
        <v>3.05E-6</v>
      </c>
      <c r="H71" s="13">
        <f t="shared" si="3"/>
        <v>5.5157001606532132</v>
      </c>
      <c r="I71" s="1" t="s">
        <v>487</v>
      </c>
    </row>
    <row r="72" spans="2:9">
      <c r="B72" s="3" t="s">
        <v>203</v>
      </c>
      <c r="C72" s="3" t="s">
        <v>345</v>
      </c>
      <c r="D72" s="3">
        <v>25</v>
      </c>
      <c r="E72" s="3">
        <v>17</v>
      </c>
      <c r="F72" s="6">
        <f t="shared" si="2"/>
        <v>0.68</v>
      </c>
      <c r="G72" s="10">
        <v>3.05E-6</v>
      </c>
      <c r="H72" s="13">
        <f t="shared" si="3"/>
        <v>5.5157001606532132</v>
      </c>
      <c r="I72" s="1" t="s">
        <v>488</v>
      </c>
    </row>
    <row r="73" spans="2:9">
      <c r="B73" s="3" t="s">
        <v>204</v>
      </c>
      <c r="C73" s="3" t="s">
        <v>346</v>
      </c>
      <c r="D73" s="3">
        <v>40</v>
      </c>
      <c r="E73" s="3">
        <v>23</v>
      </c>
      <c r="F73" s="6">
        <f t="shared" si="2"/>
        <v>0.57499999999999996</v>
      </c>
      <c r="G73" s="10">
        <v>3.05E-6</v>
      </c>
      <c r="H73" s="13">
        <f t="shared" si="3"/>
        <v>5.5157001606532132</v>
      </c>
      <c r="I73" s="1" t="s">
        <v>489</v>
      </c>
    </row>
    <row r="74" spans="2:9">
      <c r="B74" s="3" t="s">
        <v>205</v>
      </c>
      <c r="C74" s="3" t="s">
        <v>347</v>
      </c>
      <c r="D74" s="3">
        <v>43</v>
      </c>
      <c r="E74" s="3">
        <v>24</v>
      </c>
      <c r="F74" s="6">
        <f t="shared" si="2"/>
        <v>0.55813953488372092</v>
      </c>
      <c r="G74" s="10">
        <v>3.54E-6</v>
      </c>
      <c r="H74" s="13">
        <f t="shared" si="3"/>
        <v>5.4509967379742115</v>
      </c>
      <c r="I74" s="1" t="s">
        <v>490</v>
      </c>
    </row>
    <row r="75" spans="2:9">
      <c r="B75" s="3" t="s">
        <v>206</v>
      </c>
      <c r="C75" s="3" t="s">
        <v>348</v>
      </c>
      <c r="D75" s="3">
        <v>23</v>
      </c>
      <c r="E75" s="3">
        <v>16</v>
      </c>
      <c r="F75" s="6">
        <f t="shared" si="2"/>
        <v>0.69565217391304346</v>
      </c>
      <c r="G75" s="10">
        <v>3.9500000000000003E-6</v>
      </c>
      <c r="H75" s="13">
        <f t="shared" si="3"/>
        <v>5.4034029043735394</v>
      </c>
      <c r="I75" s="1" t="s">
        <v>491</v>
      </c>
    </row>
    <row r="76" spans="2:9">
      <c r="B76" s="3" t="s">
        <v>207</v>
      </c>
      <c r="C76" s="3" t="s">
        <v>349</v>
      </c>
      <c r="D76" s="3">
        <v>21</v>
      </c>
      <c r="E76" s="3">
        <v>15</v>
      </c>
      <c r="F76" s="6">
        <f t="shared" si="2"/>
        <v>0.7142857142857143</v>
      </c>
      <c r="G76" s="10">
        <v>5.0599999999999998E-6</v>
      </c>
      <c r="H76" s="13">
        <f t="shared" si="3"/>
        <v>5.2958494831602003</v>
      </c>
      <c r="I76" s="1" t="s">
        <v>492</v>
      </c>
    </row>
    <row r="77" spans="2:9">
      <c r="B77" s="3" t="s">
        <v>208</v>
      </c>
      <c r="C77" s="3" t="s">
        <v>350</v>
      </c>
      <c r="D77" s="3">
        <v>36</v>
      </c>
      <c r="E77" s="3">
        <v>21</v>
      </c>
      <c r="F77" s="6">
        <f t="shared" si="2"/>
        <v>0.58333333333333337</v>
      </c>
      <c r="G77" s="10">
        <v>6.2299999999999996E-6</v>
      </c>
      <c r="H77" s="13">
        <f t="shared" si="3"/>
        <v>5.2055119533408298</v>
      </c>
      <c r="I77" s="1" t="s">
        <v>493</v>
      </c>
    </row>
    <row r="78" spans="2:9">
      <c r="B78" s="3" t="s">
        <v>209</v>
      </c>
      <c r="C78" s="3" t="s">
        <v>351</v>
      </c>
      <c r="D78" s="3">
        <v>26</v>
      </c>
      <c r="E78" s="3">
        <v>17</v>
      </c>
      <c r="F78" s="6">
        <f t="shared" si="2"/>
        <v>0.65384615384615385</v>
      </c>
      <c r="G78" s="10">
        <v>6.4200000000000004E-6</v>
      </c>
      <c r="H78" s="13">
        <f t="shared" si="3"/>
        <v>5.1924649719311464</v>
      </c>
      <c r="I78" s="1" t="s">
        <v>494</v>
      </c>
    </row>
    <row r="79" spans="2:9">
      <c r="B79" s="3" t="s">
        <v>210</v>
      </c>
      <c r="C79" s="3" t="s">
        <v>352</v>
      </c>
      <c r="D79" s="3">
        <v>26</v>
      </c>
      <c r="E79" s="3">
        <v>17</v>
      </c>
      <c r="F79" s="6">
        <f t="shared" si="2"/>
        <v>0.65384615384615385</v>
      </c>
      <c r="G79" s="10">
        <v>6.4200000000000004E-6</v>
      </c>
      <c r="H79" s="13">
        <f t="shared" si="3"/>
        <v>5.1924649719311464</v>
      </c>
      <c r="I79" s="1" t="s">
        <v>495</v>
      </c>
    </row>
    <row r="80" spans="2:9">
      <c r="B80" s="3" t="s">
        <v>211</v>
      </c>
      <c r="C80" s="3" t="s">
        <v>353</v>
      </c>
      <c r="D80" s="3">
        <v>26</v>
      </c>
      <c r="E80" s="3">
        <v>17</v>
      </c>
      <c r="F80" s="6">
        <f t="shared" si="2"/>
        <v>0.65384615384615385</v>
      </c>
      <c r="G80" s="10">
        <v>6.4200000000000004E-6</v>
      </c>
      <c r="H80" s="13">
        <f t="shared" si="3"/>
        <v>5.1924649719311464</v>
      </c>
      <c r="I80" s="1" t="s">
        <v>496</v>
      </c>
    </row>
    <row r="81" spans="2:9">
      <c r="B81" s="3" t="s">
        <v>212</v>
      </c>
      <c r="C81" s="3" t="s">
        <v>354</v>
      </c>
      <c r="D81" s="3">
        <v>34</v>
      </c>
      <c r="E81" s="3">
        <v>20</v>
      </c>
      <c r="F81" s="6">
        <f t="shared" si="2"/>
        <v>0.58823529411764708</v>
      </c>
      <c r="G81" s="10">
        <v>8.7700000000000007E-6</v>
      </c>
      <c r="H81" s="13">
        <f t="shared" si="3"/>
        <v>5.0570004066339589</v>
      </c>
      <c r="I81" s="1" t="s">
        <v>497</v>
      </c>
    </row>
    <row r="82" spans="2:9">
      <c r="B82" s="3" t="s">
        <v>213</v>
      </c>
      <c r="C82" s="3" t="s">
        <v>355</v>
      </c>
      <c r="D82" s="3">
        <v>29</v>
      </c>
      <c r="E82" s="3">
        <v>18</v>
      </c>
      <c r="F82" s="6">
        <f t="shared" si="2"/>
        <v>0.62068965517241381</v>
      </c>
      <c r="G82" s="10">
        <v>9.4099999999999997E-6</v>
      </c>
      <c r="H82" s="13">
        <f t="shared" si="3"/>
        <v>5.026410376572743</v>
      </c>
      <c r="I82" s="1" t="s">
        <v>498</v>
      </c>
    </row>
    <row r="83" spans="2:9">
      <c r="B83" s="3" t="s">
        <v>214</v>
      </c>
      <c r="C83" s="3" t="s">
        <v>356</v>
      </c>
      <c r="D83" s="3">
        <v>18</v>
      </c>
      <c r="E83" s="3">
        <v>13</v>
      </c>
      <c r="F83" s="6">
        <f t="shared" si="2"/>
        <v>0.72222222222222221</v>
      </c>
      <c r="G83" s="10">
        <v>1.9899999999999999E-5</v>
      </c>
      <c r="H83" s="13">
        <f t="shared" si="3"/>
        <v>4.7011469235902936</v>
      </c>
      <c r="I83" s="1" t="s">
        <v>499</v>
      </c>
    </row>
    <row r="84" spans="2:9">
      <c r="B84" s="3" t="s">
        <v>215</v>
      </c>
      <c r="C84" s="3" t="s">
        <v>357</v>
      </c>
      <c r="D84" s="3">
        <v>16</v>
      </c>
      <c r="E84" s="3">
        <v>12</v>
      </c>
      <c r="F84" s="6">
        <f t="shared" si="2"/>
        <v>0.75</v>
      </c>
      <c r="G84" s="10">
        <v>2.4300000000000001E-5</v>
      </c>
      <c r="H84" s="13">
        <f t="shared" si="3"/>
        <v>4.614393726401687</v>
      </c>
      <c r="I84" s="1" t="s">
        <v>500</v>
      </c>
    </row>
    <row r="85" spans="2:9">
      <c r="B85" s="3" t="s">
        <v>216</v>
      </c>
      <c r="C85" s="3" t="s">
        <v>358</v>
      </c>
      <c r="D85" s="3">
        <v>23</v>
      </c>
      <c r="E85" s="3">
        <v>15</v>
      </c>
      <c r="F85" s="6">
        <f t="shared" si="2"/>
        <v>0.65217391304347827</v>
      </c>
      <c r="G85" s="10">
        <v>2.58E-5</v>
      </c>
      <c r="H85" s="13">
        <f t="shared" si="3"/>
        <v>4.5883802940367691</v>
      </c>
      <c r="I85" s="1" t="s">
        <v>501</v>
      </c>
    </row>
    <row r="86" spans="2:9">
      <c r="B86" s="3" t="s">
        <v>217</v>
      </c>
      <c r="C86" s="3" t="s">
        <v>359</v>
      </c>
      <c r="D86" s="3">
        <v>23</v>
      </c>
      <c r="E86" s="3">
        <v>15</v>
      </c>
      <c r="F86" s="6">
        <f t="shared" si="2"/>
        <v>0.65217391304347827</v>
      </c>
      <c r="G86" s="10">
        <v>2.58E-5</v>
      </c>
      <c r="H86" s="13">
        <f t="shared" si="3"/>
        <v>4.5883802940367691</v>
      </c>
      <c r="I86" s="1" t="s">
        <v>502</v>
      </c>
    </row>
    <row r="87" spans="2:9">
      <c r="B87" s="3" t="s">
        <v>218</v>
      </c>
      <c r="C87" s="3" t="s">
        <v>360</v>
      </c>
      <c r="D87" s="3">
        <v>12</v>
      </c>
      <c r="E87" s="3">
        <v>10</v>
      </c>
      <c r="F87" s="6">
        <f t="shared" si="2"/>
        <v>0.83333333333333337</v>
      </c>
      <c r="G87" s="10">
        <v>2.8399999999999999E-5</v>
      </c>
      <c r="H87" s="13">
        <f t="shared" si="3"/>
        <v>4.546681659952962</v>
      </c>
      <c r="I87" s="1" t="s">
        <v>503</v>
      </c>
    </row>
    <row r="88" spans="2:9">
      <c r="B88" s="3" t="s">
        <v>219</v>
      </c>
      <c r="C88" s="3" t="s">
        <v>361</v>
      </c>
      <c r="D88" s="3">
        <v>34</v>
      </c>
      <c r="E88" s="3">
        <v>19</v>
      </c>
      <c r="F88" s="6">
        <f t="shared" si="2"/>
        <v>0.55882352941176472</v>
      </c>
      <c r="G88" s="10">
        <v>4.0599999999999998E-5</v>
      </c>
      <c r="H88" s="13">
        <f t="shared" si="3"/>
        <v>4.3914739664228053</v>
      </c>
      <c r="I88" s="1" t="s">
        <v>504</v>
      </c>
    </row>
    <row r="89" spans="2:9">
      <c r="B89" s="3" t="s">
        <v>220</v>
      </c>
      <c r="C89" s="3" t="s">
        <v>362</v>
      </c>
      <c r="D89" s="3">
        <v>19</v>
      </c>
      <c r="E89" s="3">
        <v>13</v>
      </c>
      <c r="F89" s="6">
        <f t="shared" si="2"/>
        <v>0.68421052631578949</v>
      </c>
      <c r="G89" s="10">
        <v>4.6999999999999997E-5</v>
      </c>
      <c r="H89" s="13">
        <f t="shared" si="3"/>
        <v>4.327902142064282</v>
      </c>
      <c r="I89" s="1" t="s">
        <v>505</v>
      </c>
    </row>
    <row r="90" spans="2:9">
      <c r="B90" s="3" t="s">
        <v>221</v>
      </c>
      <c r="C90" s="3" t="s">
        <v>363</v>
      </c>
      <c r="D90" s="3">
        <v>29</v>
      </c>
      <c r="E90" s="3">
        <v>17</v>
      </c>
      <c r="F90" s="6">
        <f t="shared" si="2"/>
        <v>0.58620689655172409</v>
      </c>
      <c r="G90" s="10">
        <v>4.8300000000000002E-5</v>
      </c>
      <c r="H90" s="13">
        <f t="shared" si="3"/>
        <v>4.3160528692484874</v>
      </c>
      <c r="I90" s="1" t="s">
        <v>506</v>
      </c>
    </row>
    <row r="91" spans="2:9">
      <c r="B91" s="3" t="s">
        <v>222</v>
      </c>
      <c r="C91" s="3" t="s">
        <v>364</v>
      </c>
      <c r="D91" s="3">
        <v>24</v>
      </c>
      <c r="E91" s="3">
        <v>15</v>
      </c>
      <c r="F91" s="6">
        <f t="shared" si="2"/>
        <v>0.625</v>
      </c>
      <c r="G91" s="10">
        <v>5.1999999999999997E-5</v>
      </c>
      <c r="H91" s="13">
        <f t="shared" si="3"/>
        <v>4.2839966563652006</v>
      </c>
      <c r="I91" s="1" t="s">
        <v>507</v>
      </c>
    </row>
    <row r="92" spans="2:9">
      <c r="B92" s="3" t="s">
        <v>223</v>
      </c>
      <c r="C92" s="3" t="s">
        <v>365</v>
      </c>
      <c r="D92" s="3">
        <v>27</v>
      </c>
      <c r="E92" s="3">
        <v>16</v>
      </c>
      <c r="F92" s="6">
        <f t="shared" si="2"/>
        <v>0.59259259259259256</v>
      </c>
      <c r="G92" s="10">
        <v>6.9900000000000005E-5</v>
      </c>
      <c r="H92" s="13">
        <f t="shared" si="3"/>
        <v>4.1555228242543185</v>
      </c>
      <c r="I92" s="1" t="s">
        <v>508</v>
      </c>
    </row>
    <row r="93" spans="2:9">
      <c r="B93" s="3" t="s">
        <v>224</v>
      </c>
      <c r="C93" s="3" t="s">
        <v>366</v>
      </c>
      <c r="D93" s="3">
        <v>15</v>
      </c>
      <c r="E93" s="3">
        <v>11</v>
      </c>
      <c r="F93" s="6">
        <f t="shared" si="2"/>
        <v>0.73333333333333328</v>
      </c>
      <c r="G93" s="10">
        <v>7.6299999999999998E-5</v>
      </c>
      <c r="H93" s="13">
        <f t="shared" si="3"/>
        <v>4.1174754620451193</v>
      </c>
      <c r="I93" s="1" t="s">
        <v>509</v>
      </c>
    </row>
    <row r="94" spans="2:9">
      <c r="B94" s="3" t="s">
        <v>225</v>
      </c>
      <c r="C94" s="3" t="s">
        <v>367</v>
      </c>
      <c r="D94" s="3">
        <v>62</v>
      </c>
      <c r="E94" s="3">
        <v>28</v>
      </c>
      <c r="F94" s="6">
        <f t="shared" si="2"/>
        <v>0.45161290322580644</v>
      </c>
      <c r="G94" s="10">
        <v>7.9800000000000002E-5</v>
      </c>
      <c r="H94" s="13">
        <f t="shared" si="3"/>
        <v>4.0979971086492704</v>
      </c>
      <c r="I94" s="1" t="s">
        <v>510</v>
      </c>
    </row>
    <row r="95" spans="2:9">
      <c r="B95" s="3" t="s">
        <v>226</v>
      </c>
      <c r="C95" s="3" t="s">
        <v>368</v>
      </c>
      <c r="D95" s="3">
        <v>30</v>
      </c>
      <c r="E95" s="3">
        <v>17</v>
      </c>
      <c r="F95" s="6">
        <f t="shared" si="2"/>
        <v>0.56666666666666665</v>
      </c>
      <c r="G95" s="10">
        <v>8.2700000000000004E-5</v>
      </c>
      <c r="H95" s="13">
        <f t="shared" si="3"/>
        <v>4.0824944904474529</v>
      </c>
      <c r="I95" s="1" t="s">
        <v>511</v>
      </c>
    </row>
    <row r="96" spans="2:9">
      <c r="B96" s="3" t="s">
        <v>227</v>
      </c>
      <c r="C96" s="3" t="s">
        <v>369</v>
      </c>
      <c r="D96" s="3">
        <v>56</v>
      </c>
      <c r="E96" s="3">
        <v>26</v>
      </c>
      <c r="F96" s="6">
        <f t="shared" si="2"/>
        <v>0.4642857142857143</v>
      </c>
      <c r="G96" s="10">
        <v>8.2700000000000004E-5</v>
      </c>
      <c r="H96" s="13">
        <f t="shared" si="3"/>
        <v>4.0824944904474529</v>
      </c>
      <c r="I96" s="1" t="s">
        <v>512</v>
      </c>
    </row>
    <row r="97" spans="2:9">
      <c r="B97" s="3" t="s">
        <v>228</v>
      </c>
      <c r="C97" s="3" t="s">
        <v>370</v>
      </c>
      <c r="D97" s="3">
        <v>44</v>
      </c>
      <c r="E97" s="3">
        <v>22</v>
      </c>
      <c r="F97" s="6">
        <f t="shared" si="2"/>
        <v>0.5</v>
      </c>
      <c r="G97" s="10">
        <v>8.2700000000000004E-5</v>
      </c>
      <c r="H97" s="13">
        <f t="shared" si="3"/>
        <v>4.0824944904474529</v>
      </c>
      <c r="I97" s="1" t="s">
        <v>513</v>
      </c>
    </row>
    <row r="98" spans="2:9">
      <c r="B98" s="3" t="s">
        <v>229</v>
      </c>
      <c r="C98" s="3" t="s">
        <v>371</v>
      </c>
      <c r="D98" s="3">
        <v>18</v>
      </c>
      <c r="E98" s="3">
        <v>12</v>
      </c>
      <c r="F98" s="6">
        <f t="shared" si="2"/>
        <v>0.66666666666666663</v>
      </c>
      <c r="G98" s="10">
        <v>1.36E-4</v>
      </c>
      <c r="H98" s="13">
        <f t="shared" si="3"/>
        <v>3.8664610916297821</v>
      </c>
      <c r="I98" s="1" t="s">
        <v>514</v>
      </c>
    </row>
    <row r="99" spans="2:9">
      <c r="B99" s="3" t="s">
        <v>230</v>
      </c>
      <c r="C99" s="3" t="s">
        <v>372</v>
      </c>
      <c r="D99" s="3">
        <v>23</v>
      </c>
      <c r="E99" s="3">
        <v>14</v>
      </c>
      <c r="F99" s="6">
        <f t="shared" si="2"/>
        <v>0.60869565217391308</v>
      </c>
      <c r="G99" s="10">
        <v>1.3999999999999999E-4</v>
      </c>
      <c r="H99" s="13">
        <f t="shared" si="3"/>
        <v>3.8538719643217614</v>
      </c>
      <c r="I99" s="1" t="s">
        <v>515</v>
      </c>
    </row>
    <row r="100" spans="2:9">
      <c r="B100" s="3" t="s">
        <v>231</v>
      </c>
      <c r="C100" s="3" t="s">
        <v>373</v>
      </c>
      <c r="D100" s="3">
        <v>16</v>
      </c>
      <c r="E100" s="3">
        <v>11</v>
      </c>
      <c r="F100" s="6">
        <f t="shared" si="2"/>
        <v>0.6875</v>
      </c>
      <c r="G100" s="10">
        <v>1.8000000000000001E-4</v>
      </c>
      <c r="H100" s="13">
        <f t="shared" si="3"/>
        <v>3.7447274948966935</v>
      </c>
      <c r="I100" s="1" t="s">
        <v>516</v>
      </c>
    </row>
    <row r="101" spans="2:9">
      <c r="B101" s="3" t="s">
        <v>232</v>
      </c>
      <c r="C101" s="3" t="s">
        <v>374</v>
      </c>
      <c r="D101" s="3">
        <v>16</v>
      </c>
      <c r="E101" s="3">
        <v>11</v>
      </c>
      <c r="F101" s="6">
        <f t="shared" si="2"/>
        <v>0.6875</v>
      </c>
      <c r="G101" s="10">
        <v>1.8000000000000001E-4</v>
      </c>
      <c r="H101" s="13">
        <f t="shared" si="3"/>
        <v>3.7447274948966935</v>
      </c>
      <c r="I101" s="1" t="s">
        <v>517</v>
      </c>
    </row>
    <row r="102" spans="2:9">
      <c r="B102" s="3" t="s">
        <v>233</v>
      </c>
      <c r="C102" s="3" t="s">
        <v>375</v>
      </c>
      <c r="D102" s="3">
        <v>46</v>
      </c>
      <c r="E102" s="3">
        <v>22</v>
      </c>
      <c r="F102" s="6">
        <f t="shared" si="2"/>
        <v>0.47826086956521741</v>
      </c>
      <c r="G102" s="10">
        <v>1.85E-4</v>
      </c>
      <c r="H102" s="13">
        <f t="shared" si="3"/>
        <v>3.7328282715969863</v>
      </c>
      <c r="I102" s="1" t="s">
        <v>518</v>
      </c>
    </row>
    <row r="103" spans="2:9">
      <c r="B103" s="3" t="s">
        <v>234</v>
      </c>
      <c r="C103" s="3" t="s">
        <v>376</v>
      </c>
      <c r="D103" s="3">
        <v>29</v>
      </c>
      <c r="E103" s="3">
        <v>16</v>
      </c>
      <c r="F103" s="6">
        <f t="shared" si="2"/>
        <v>0.55172413793103448</v>
      </c>
      <c r="G103" s="10">
        <v>2.0799999999999999E-4</v>
      </c>
      <c r="H103" s="13">
        <f t="shared" si="3"/>
        <v>3.681936665037238</v>
      </c>
      <c r="I103" s="1" t="s">
        <v>519</v>
      </c>
    </row>
    <row r="104" spans="2:9">
      <c r="B104" s="3" t="s">
        <v>235</v>
      </c>
      <c r="C104" s="3" t="s">
        <v>377</v>
      </c>
      <c r="D104" s="3">
        <v>32</v>
      </c>
      <c r="E104" s="3">
        <v>17</v>
      </c>
      <c r="F104" s="6">
        <f t="shared" si="2"/>
        <v>0.53125</v>
      </c>
      <c r="G104" s="10">
        <v>2.33E-4</v>
      </c>
      <c r="H104" s="13">
        <f t="shared" si="3"/>
        <v>3.6326440789739811</v>
      </c>
      <c r="I104" s="1" t="s">
        <v>520</v>
      </c>
    </row>
    <row r="105" spans="2:9">
      <c r="B105" s="3" t="s">
        <v>236</v>
      </c>
      <c r="C105" s="3" t="s">
        <v>378</v>
      </c>
      <c r="D105" s="3">
        <v>6</v>
      </c>
      <c r="E105" s="3">
        <v>6</v>
      </c>
      <c r="F105" s="6">
        <f t="shared" si="2"/>
        <v>1</v>
      </c>
      <c r="G105" s="10">
        <v>2.43E-4</v>
      </c>
      <c r="H105" s="13">
        <f t="shared" si="3"/>
        <v>3.6143937264016879</v>
      </c>
      <c r="I105" s="1" t="s">
        <v>521</v>
      </c>
    </row>
    <row r="106" spans="2:9">
      <c r="B106" s="3" t="s">
        <v>73</v>
      </c>
      <c r="C106" s="3" t="s">
        <v>72</v>
      </c>
      <c r="D106" s="3">
        <v>35</v>
      </c>
      <c r="E106" s="3">
        <v>18</v>
      </c>
      <c r="F106" s="6">
        <f t="shared" si="2"/>
        <v>0.51428571428571423</v>
      </c>
      <c r="G106" s="10">
        <v>2.4800000000000001E-4</v>
      </c>
      <c r="H106" s="13">
        <f t="shared" si="3"/>
        <v>3.6055483191737836</v>
      </c>
      <c r="I106" s="1" t="s">
        <v>522</v>
      </c>
    </row>
    <row r="107" spans="2:9">
      <c r="B107" s="3" t="s">
        <v>237</v>
      </c>
      <c r="C107" s="3" t="s">
        <v>379</v>
      </c>
      <c r="D107" s="3">
        <v>44</v>
      </c>
      <c r="E107" s="3">
        <v>21</v>
      </c>
      <c r="F107" s="6">
        <f t="shared" si="2"/>
        <v>0.47727272727272729</v>
      </c>
      <c r="G107" s="10">
        <v>2.6800000000000001E-4</v>
      </c>
      <c r="H107" s="13">
        <f t="shared" si="3"/>
        <v>3.571865205971211</v>
      </c>
      <c r="I107" s="1" t="s">
        <v>523</v>
      </c>
    </row>
    <row r="108" spans="2:9">
      <c r="B108" s="3" t="s">
        <v>238</v>
      </c>
      <c r="C108" s="3" t="s">
        <v>380</v>
      </c>
      <c r="D108" s="3">
        <v>19</v>
      </c>
      <c r="E108" s="3">
        <v>12</v>
      </c>
      <c r="F108" s="6">
        <f t="shared" si="2"/>
        <v>0.63157894736842102</v>
      </c>
      <c r="G108" s="10">
        <v>2.6899999999999998E-4</v>
      </c>
      <c r="H108" s="13">
        <f t="shared" si="3"/>
        <v>3.5702477199975919</v>
      </c>
      <c r="I108" s="1" t="s">
        <v>524</v>
      </c>
    </row>
    <row r="109" spans="2:9">
      <c r="B109" s="3" t="s">
        <v>239</v>
      </c>
      <c r="C109" s="3" t="s">
        <v>381</v>
      </c>
      <c r="D109" s="3">
        <v>22</v>
      </c>
      <c r="E109" s="3">
        <v>13</v>
      </c>
      <c r="F109" s="6">
        <f t="shared" si="2"/>
        <v>0.59090909090909094</v>
      </c>
      <c r="G109" s="10">
        <v>3.6200000000000002E-4</v>
      </c>
      <c r="H109" s="13">
        <f t="shared" si="3"/>
        <v>3.4412914294668338</v>
      </c>
      <c r="I109" s="1" t="s">
        <v>525</v>
      </c>
    </row>
    <row r="110" spans="2:9">
      <c r="B110" s="3" t="s">
        <v>240</v>
      </c>
      <c r="C110" s="3" t="s">
        <v>382</v>
      </c>
      <c r="D110" s="3">
        <v>33</v>
      </c>
      <c r="E110" s="3">
        <v>17</v>
      </c>
      <c r="F110" s="6">
        <f t="shared" si="2"/>
        <v>0.51515151515151514</v>
      </c>
      <c r="G110" s="10">
        <v>3.6299999999999999E-4</v>
      </c>
      <c r="H110" s="13">
        <f t="shared" si="3"/>
        <v>3.4400933749638871</v>
      </c>
      <c r="I110" s="1" t="s">
        <v>526</v>
      </c>
    </row>
    <row r="111" spans="2:9">
      <c r="B111" s="3" t="s">
        <v>241</v>
      </c>
      <c r="C111" s="3" t="s">
        <v>383</v>
      </c>
      <c r="D111" s="3">
        <v>42</v>
      </c>
      <c r="E111" s="3">
        <v>20</v>
      </c>
      <c r="F111" s="6">
        <f t="shared" si="2"/>
        <v>0.47619047619047616</v>
      </c>
      <c r="G111" s="10">
        <v>3.9100000000000002E-4</v>
      </c>
      <c r="H111" s="13">
        <f t="shared" si="3"/>
        <v>3.4078232426041328</v>
      </c>
      <c r="I111" s="1" t="s">
        <v>527</v>
      </c>
    </row>
    <row r="112" spans="2:9">
      <c r="B112" s="3" t="s">
        <v>242</v>
      </c>
      <c r="C112" s="3" t="s">
        <v>384</v>
      </c>
      <c r="D112" s="3">
        <v>25</v>
      </c>
      <c r="E112" s="3">
        <v>14</v>
      </c>
      <c r="F112" s="6">
        <f t="shared" si="2"/>
        <v>0.56000000000000005</v>
      </c>
      <c r="G112" s="10">
        <v>4.3199999999999998E-4</v>
      </c>
      <c r="H112" s="13">
        <f t="shared" si="3"/>
        <v>3.3645162531850876</v>
      </c>
      <c r="I112" s="1" t="s">
        <v>528</v>
      </c>
    </row>
    <row r="113" spans="2:9">
      <c r="B113" s="3" t="s">
        <v>243</v>
      </c>
      <c r="C113" s="3" t="s">
        <v>385</v>
      </c>
      <c r="D113" s="3">
        <v>28</v>
      </c>
      <c r="E113" s="3">
        <v>15</v>
      </c>
      <c r="F113" s="6">
        <f t="shared" si="2"/>
        <v>0.5357142857142857</v>
      </c>
      <c r="G113" s="10">
        <v>4.9100000000000001E-4</v>
      </c>
      <c r="H113" s="13">
        <f t="shared" si="3"/>
        <v>3.3089185078770309</v>
      </c>
      <c r="I113" s="1" t="s">
        <v>529</v>
      </c>
    </row>
    <row r="114" spans="2:9">
      <c r="B114" s="3" t="s">
        <v>244</v>
      </c>
      <c r="C114" s="3" t="s">
        <v>386</v>
      </c>
      <c r="D114" s="3">
        <v>75</v>
      </c>
      <c r="E114" s="3">
        <v>30</v>
      </c>
      <c r="F114" s="6">
        <f t="shared" si="2"/>
        <v>0.4</v>
      </c>
      <c r="G114" s="10">
        <v>5.3799999999999996E-4</v>
      </c>
      <c r="H114" s="13">
        <f t="shared" si="3"/>
        <v>3.2692177243336107</v>
      </c>
      <c r="I114" s="1" t="s">
        <v>530</v>
      </c>
    </row>
    <row r="115" spans="2:9">
      <c r="B115" s="3" t="s">
        <v>76</v>
      </c>
      <c r="C115" s="3" t="s">
        <v>75</v>
      </c>
      <c r="D115" s="3">
        <v>37</v>
      </c>
      <c r="E115" s="3">
        <v>18</v>
      </c>
      <c r="F115" s="6">
        <f t="shared" si="2"/>
        <v>0.48648648648648651</v>
      </c>
      <c r="G115" s="10">
        <v>5.6400000000000005E-4</v>
      </c>
      <c r="H115" s="13">
        <f t="shared" si="3"/>
        <v>3.2487208960166574</v>
      </c>
      <c r="I115" s="1" t="s">
        <v>531</v>
      </c>
    </row>
    <row r="116" spans="2:9">
      <c r="B116" s="3" t="s">
        <v>245</v>
      </c>
      <c r="C116" s="3" t="s">
        <v>387</v>
      </c>
      <c r="D116" s="3">
        <v>37</v>
      </c>
      <c r="E116" s="3">
        <v>18</v>
      </c>
      <c r="F116" s="6">
        <f t="shared" si="2"/>
        <v>0.48648648648648651</v>
      </c>
      <c r="G116" s="10">
        <v>5.6400000000000005E-4</v>
      </c>
      <c r="H116" s="13">
        <f t="shared" si="3"/>
        <v>3.2487208960166574</v>
      </c>
      <c r="I116" s="1" t="s">
        <v>532</v>
      </c>
    </row>
    <row r="117" spans="2:9">
      <c r="B117" s="3" t="s">
        <v>246</v>
      </c>
      <c r="C117" s="3" t="s">
        <v>388</v>
      </c>
      <c r="D117" s="3">
        <v>23</v>
      </c>
      <c r="E117" s="3">
        <v>13</v>
      </c>
      <c r="F117" s="6">
        <f t="shared" si="2"/>
        <v>0.56521739130434778</v>
      </c>
      <c r="G117" s="10">
        <v>6.2100000000000002E-4</v>
      </c>
      <c r="H117" s="13">
        <f t="shared" si="3"/>
        <v>3.2069083998234196</v>
      </c>
      <c r="I117" s="1" t="s">
        <v>533</v>
      </c>
    </row>
    <row r="118" spans="2:9">
      <c r="B118" s="3" t="s">
        <v>247</v>
      </c>
      <c r="C118" s="3" t="s">
        <v>389</v>
      </c>
      <c r="D118" s="3">
        <v>16</v>
      </c>
      <c r="E118" s="3">
        <v>10</v>
      </c>
      <c r="F118" s="6">
        <f t="shared" si="2"/>
        <v>0.625</v>
      </c>
      <c r="G118" s="10">
        <v>1.06E-3</v>
      </c>
      <c r="H118" s="13">
        <f t="shared" si="3"/>
        <v>2.9746941347352296</v>
      </c>
      <c r="I118" s="1" t="s">
        <v>534</v>
      </c>
    </row>
    <row r="119" spans="2:9">
      <c r="B119" s="3" t="s">
        <v>248</v>
      </c>
      <c r="C119" s="3" t="s">
        <v>390</v>
      </c>
      <c r="D119" s="3">
        <v>24</v>
      </c>
      <c r="E119" s="3">
        <v>13</v>
      </c>
      <c r="F119" s="6">
        <f t="shared" si="2"/>
        <v>0.54166666666666663</v>
      </c>
      <c r="G119" s="10">
        <v>1.07E-3</v>
      </c>
      <c r="H119" s="13">
        <f t="shared" si="3"/>
        <v>2.9706162223147898</v>
      </c>
      <c r="I119" s="1" t="s">
        <v>535</v>
      </c>
    </row>
    <row r="120" spans="2:9">
      <c r="B120" s="3" t="s">
        <v>249</v>
      </c>
      <c r="C120" s="3" t="s">
        <v>391</v>
      </c>
      <c r="D120" s="3">
        <v>14</v>
      </c>
      <c r="E120" s="3">
        <v>9</v>
      </c>
      <c r="F120" s="6">
        <f t="shared" si="2"/>
        <v>0.6428571428571429</v>
      </c>
      <c r="G120" s="10">
        <v>1.5E-3</v>
      </c>
      <c r="H120" s="13">
        <f t="shared" si="3"/>
        <v>2.8239087409443182</v>
      </c>
      <c r="I120" s="1" t="s">
        <v>536</v>
      </c>
    </row>
    <row r="121" spans="2:9">
      <c r="B121" s="3" t="s">
        <v>109</v>
      </c>
      <c r="C121" s="3" t="s">
        <v>117</v>
      </c>
      <c r="D121" s="3">
        <v>43</v>
      </c>
      <c r="E121" s="3">
        <v>19</v>
      </c>
      <c r="F121" s="6">
        <f t="shared" si="2"/>
        <v>0.44186046511627908</v>
      </c>
      <c r="G121" s="10">
        <v>1.6800000000000001E-3</v>
      </c>
      <c r="H121" s="13">
        <f t="shared" si="3"/>
        <v>2.7746907182741372</v>
      </c>
      <c r="I121" s="1" t="s">
        <v>537</v>
      </c>
    </row>
    <row r="122" spans="2:9">
      <c r="B122" s="3" t="s">
        <v>250</v>
      </c>
      <c r="C122" s="3" t="s">
        <v>392</v>
      </c>
      <c r="D122" s="3">
        <v>43</v>
      </c>
      <c r="E122" s="3">
        <v>19</v>
      </c>
      <c r="F122" s="6">
        <f t="shared" si="2"/>
        <v>0.44186046511627908</v>
      </c>
      <c r="G122" s="10">
        <v>1.6800000000000001E-3</v>
      </c>
      <c r="H122" s="13">
        <f t="shared" si="3"/>
        <v>2.7746907182741372</v>
      </c>
      <c r="I122" s="1" t="s">
        <v>538</v>
      </c>
    </row>
    <row r="123" spans="2:9">
      <c r="B123" s="3" t="s">
        <v>251</v>
      </c>
      <c r="C123" s="3" t="s">
        <v>393</v>
      </c>
      <c r="D123" s="3">
        <v>17</v>
      </c>
      <c r="E123" s="3">
        <v>10</v>
      </c>
      <c r="F123" s="6">
        <f t="shared" si="2"/>
        <v>0.58823529411764708</v>
      </c>
      <c r="G123" s="10">
        <v>1.98E-3</v>
      </c>
      <c r="H123" s="13">
        <f t="shared" si="3"/>
        <v>2.7033348097384686</v>
      </c>
      <c r="I123" s="1" t="s">
        <v>539</v>
      </c>
    </row>
    <row r="124" spans="2:9">
      <c r="B124" s="3" t="s">
        <v>252</v>
      </c>
      <c r="C124" s="3" t="s">
        <v>394</v>
      </c>
      <c r="D124" s="3">
        <v>12</v>
      </c>
      <c r="E124" s="3">
        <v>8</v>
      </c>
      <c r="F124" s="6">
        <f t="shared" si="2"/>
        <v>0.66666666666666663</v>
      </c>
      <c r="G124" s="10">
        <v>2.0699999999999998E-3</v>
      </c>
      <c r="H124" s="13">
        <f t="shared" si="3"/>
        <v>2.6840296545430822</v>
      </c>
      <c r="I124" s="1" t="s">
        <v>540</v>
      </c>
    </row>
    <row r="125" spans="2:9">
      <c r="B125" s="3" t="s">
        <v>253</v>
      </c>
      <c r="C125" s="3" t="s">
        <v>395</v>
      </c>
      <c r="D125" s="3">
        <v>10</v>
      </c>
      <c r="E125" s="3">
        <v>7</v>
      </c>
      <c r="F125" s="6">
        <f t="shared" si="2"/>
        <v>0.7</v>
      </c>
      <c r="G125" s="10">
        <v>2.8400000000000001E-3</v>
      </c>
      <c r="H125" s="13">
        <f t="shared" si="3"/>
        <v>2.546681659952962</v>
      </c>
      <c r="I125" s="1" t="s">
        <v>541</v>
      </c>
    </row>
    <row r="126" spans="2:9">
      <c r="B126" s="3" t="s">
        <v>254</v>
      </c>
      <c r="C126" s="3" t="s">
        <v>396</v>
      </c>
      <c r="D126" s="3">
        <v>30</v>
      </c>
      <c r="E126" s="3">
        <v>14</v>
      </c>
      <c r="F126" s="6">
        <f t="shared" si="2"/>
        <v>0.46666666666666667</v>
      </c>
      <c r="G126" s="10">
        <v>4.1399999999999996E-3</v>
      </c>
      <c r="H126" s="13">
        <f t="shared" si="3"/>
        <v>2.3829996588791009</v>
      </c>
      <c r="I126" s="1" t="s">
        <v>542</v>
      </c>
    </row>
    <row r="127" spans="2:9">
      <c r="B127" s="3" t="s">
        <v>255</v>
      </c>
      <c r="C127" s="3" t="s">
        <v>397</v>
      </c>
      <c r="D127" s="3">
        <v>4</v>
      </c>
      <c r="E127" s="3">
        <v>4</v>
      </c>
      <c r="F127" s="6">
        <f t="shared" si="2"/>
        <v>1</v>
      </c>
      <c r="G127" s="10">
        <v>4.1599999999999996E-3</v>
      </c>
      <c r="H127" s="13">
        <f t="shared" si="3"/>
        <v>2.3809066693732572</v>
      </c>
      <c r="I127" s="1" t="s">
        <v>543</v>
      </c>
    </row>
    <row r="128" spans="2:9">
      <c r="B128" s="3" t="s">
        <v>256</v>
      </c>
      <c r="C128" s="3" t="s">
        <v>398</v>
      </c>
      <c r="D128" s="3">
        <v>31</v>
      </c>
      <c r="E128" s="3">
        <v>14</v>
      </c>
      <c r="F128" s="6">
        <f t="shared" si="2"/>
        <v>0.45161290322580644</v>
      </c>
      <c r="G128" s="10">
        <v>5.96E-3</v>
      </c>
      <c r="H128" s="13">
        <f t="shared" si="3"/>
        <v>2.2247537402597635</v>
      </c>
      <c r="I128" s="1" t="s">
        <v>544</v>
      </c>
    </row>
    <row r="129" spans="2:9">
      <c r="B129" s="3" t="s">
        <v>257</v>
      </c>
      <c r="C129" s="3" t="s">
        <v>399</v>
      </c>
      <c r="D129" s="3">
        <v>11</v>
      </c>
      <c r="E129" s="3">
        <v>7</v>
      </c>
      <c r="F129" s="6">
        <f t="shared" si="2"/>
        <v>0.63636363636363635</v>
      </c>
      <c r="G129" s="10">
        <v>6.1399999999999996E-3</v>
      </c>
      <c r="H129" s="13">
        <f t="shared" si="3"/>
        <v>2.2118316288588322</v>
      </c>
      <c r="I129" s="1" t="s">
        <v>545</v>
      </c>
    </row>
    <row r="130" spans="2:9">
      <c r="B130" s="3" t="s">
        <v>258</v>
      </c>
      <c r="C130" s="3" t="s">
        <v>400</v>
      </c>
      <c r="D130" s="3">
        <v>25</v>
      </c>
      <c r="E130" s="3">
        <v>12</v>
      </c>
      <c r="F130" s="6">
        <f t="shared" si="2"/>
        <v>0.48</v>
      </c>
      <c r="G130" s="10">
        <v>6.1700000000000001E-3</v>
      </c>
      <c r="H130" s="13">
        <f t="shared" si="3"/>
        <v>2.209714835966758</v>
      </c>
      <c r="I130" s="1" t="s">
        <v>546</v>
      </c>
    </row>
    <row r="131" spans="2:9">
      <c r="B131" s="3" t="s">
        <v>259</v>
      </c>
      <c r="C131" s="3" t="s">
        <v>401</v>
      </c>
      <c r="D131" s="3">
        <v>48</v>
      </c>
      <c r="E131" s="3">
        <v>19</v>
      </c>
      <c r="F131" s="6">
        <f t="shared" ref="F131:F150" si="4">E131/D131</f>
        <v>0.39583333333333331</v>
      </c>
      <c r="G131" s="10">
        <v>7.3699999999999998E-3</v>
      </c>
      <c r="H131" s="13">
        <f t="shared" ref="H131:H150" si="5">-(LOG(G131,10))</f>
        <v>2.1325325121409486</v>
      </c>
      <c r="I131" s="1" t="s">
        <v>547</v>
      </c>
    </row>
    <row r="132" spans="2:9">
      <c r="B132" s="3" t="s">
        <v>260</v>
      </c>
      <c r="C132" s="3" t="s">
        <v>402</v>
      </c>
      <c r="D132" s="3">
        <v>14</v>
      </c>
      <c r="E132" s="3">
        <v>8</v>
      </c>
      <c r="F132" s="6">
        <f t="shared" si="4"/>
        <v>0.5714285714285714</v>
      </c>
      <c r="G132" s="10">
        <v>7.7000000000000002E-3</v>
      </c>
      <c r="H132" s="13">
        <f t="shared" si="5"/>
        <v>2.1135092748275177</v>
      </c>
      <c r="I132" s="1" t="s">
        <v>548</v>
      </c>
    </row>
    <row r="133" spans="2:9">
      <c r="B133" s="3" t="s">
        <v>261</v>
      </c>
      <c r="C133" s="3" t="s">
        <v>403</v>
      </c>
      <c r="D133" s="3">
        <v>26</v>
      </c>
      <c r="E133" s="3">
        <v>12</v>
      </c>
      <c r="F133" s="6">
        <f t="shared" si="4"/>
        <v>0.46153846153846156</v>
      </c>
      <c r="G133" s="10">
        <v>8.9300000000000004E-3</v>
      </c>
      <c r="H133" s="13">
        <f t="shared" si="5"/>
        <v>2.0491485411114532</v>
      </c>
      <c r="I133" s="1" t="s">
        <v>546</v>
      </c>
    </row>
    <row r="134" spans="2:9">
      <c r="B134" s="3" t="s">
        <v>262</v>
      </c>
      <c r="C134" s="3" t="s">
        <v>404</v>
      </c>
      <c r="D134" s="3">
        <v>26</v>
      </c>
      <c r="E134" s="3">
        <v>12</v>
      </c>
      <c r="F134" s="6">
        <f t="shared" si="4"/>
        <v>0.46153846153846156</v>
      </c>
      <c r="G134" s="10">
        <v>8.9300000000000004E-3</v>
      </c>
      <c r="H134" s="13">
        <f t="shared" si="5"/>
        <v>2.0491485411114532</v>
      </c>
      <c r="I134" s="1" t="s">
        <v>549</v>
      </c>
    </row>
    <row r="135" spans="2:9">
      <c r="B135" s="3" t="s">
        <v>263</v>
      </c>
      <c r="C135" s="3" t="s">
        <v>405</v>
      </c>
      <c r="D135" s="3">
        <v>7</v>
      </c>
      <c r="E135" s="3">
        <v>5</v>
      </c>
      <c r="F135" s="6">
        <f t="shared" si="4"/>
        <v>0.7142857142857143</v>
      </c>
      <c r="G135" s="10">
        <v>1.21E-2</v>
      </c>
      <c r="H135" s="13">
        <f t="shared" si="5"/>
        <v>1.9172146296835497</v>
      </c>
      <c r="I135" s="1" t="s">
        <v>550</v>
      </c>
    </row>
    <row r="136" spans="2:9">
      <c r="B136" s="3" t="s">
        <v>264</v>
      </c>
      <c r="C136" s="3" t="s">
        <v>406</v>
      </c>
      <c r="D136" s="3">
        <v>40</v>
      </c>
      <c r="E136" s="3">
        <v>16</v>
      </c>
      <c r="F136" s="6">
        <f t="shared" si="4"/>
        <v>0.4</v>
      </c>
      <c r="G136" s="10">
        <v>1.26E-2</v>
      </c>
      <c r="H136" s="13">
        <f t="shared" si="5"/>
        <v>1.8996294548824368</v>
      </c>
      <c r="I136" s="1" t="s">
        <v>551</v>
      </c>
    </row>
    <row r="137" spans="2:9">
      <c r="B137" s="3" t="s">
        <v>265</v>
      </c>
      <c r="C137" s="3" t="s">
        <v>407</v>
      </c>
      <c r="D137" s="3">
        <v>15</v>
      </c>
      <c r="E137" s="3">
        <v>8</v>
      </c>
      <c r="F137" s="6">
        <f t="shared" si="4"/>
        <v>0.53333333333333333</v>
      </c>
      <c r="G137" s="10">
        <v>1.2800000000000001E-2</v>
      </c>
      <c r="H137" s="13">
        <f t="shared" si="5"/>
        <v>1.8927900303521317</v>
      </c>
      <c r="I137" s="1" t="s">
        <v>552</v>
      </c>
    </row>
    <row r="138" spans="2:9">
      <c r="B138" s="3" t="s">
        <v>266</v>
      </c>
      <c r="C138" s="3" t="s">
        <v>408</v>
      </c>
      <c r="D138" s="3">
        <v>15</v>
      </c>
      <c r="E138" s="3">
        <v>8</v>
      </c>
      <c r="F138" s="6">
        <f t="shared" si="4"/>
        <v>0.53333333333333333</v>
      </c>
      <c r="G138" s="10">
        <v>1.2800000000000001E-2</v>
      </c>
      <c r="H138" s="13">
        <f t="shared" si="5"/>
        <v>1.8927900303521317</v>
      </c>
      <c r="I138" s="1" t="s">
        <v>553</v>
      </c>
    </row>
    <row r="139" spans="2:9">
      <c r="B139" s="3" t="s">
        <v>267</v>
      </c>
      <c r="C139" s="3" t="s">
        <v>409</v>
      </c>
      <c r="D139" s="3">
        <v>18</v>
      </c>
      <c r="E139" s="3">
        <v>9</v>
      </c>
      <c r="F139" s="6">
        <f t="shared" si="4"/>
        <v>0.5</v>
      </c>
      <c r="G139" s="10">
        <v>1.3299999999999999E-2</v>
      </c>
      <c r="H139" s="13">
        <f t="shared" si="5"/>
        <v>1.876148359032914</v>
      </c>
      <c r="I139" s="1" t="s">
        <v>554</v>
      </c>
    </row>
    <row r="140" spans="2:9">
      <c r="B140" s="3" t="s">
        <v>64</v>
      </c>
      <c r="C140" s="3" t="s">
        <v>63</v>
      </c>
      <c r="D140" s="3">
        <v>21</v>
      </c>
      <c r="E140" s="3">
        <v>10</v>
      </c>
      <c r="F140" s="6">
        <f t="shared" si="4"/>
        <v>0.47619047619047616</v>
      </c>
      <c r="G140" s="10">
        <v>1.3299999999999999E-2</v>
      </c>
      <c r="H140" s="13">
        <f t="shared" si="5"/>
        <v>1.876148359032914</v>
      </c>
      <c r="I140" s="1" t="s">
        <v>555</v>
      </c>
    </row>
    <row r="141" spans="2:9">
      <c r="B141" s="3" t="s">
        <v>268</v>
      </c>
      <c r="C141" s="3" t="s">
        <v>410</v>
      </c>
      <c r="D141" s="3">
        <v>5</v>
      </c>
      <c r="E141" s="3">
        <v>4</v>
      </c>
      <c r="F141" s="6">
        <f t="shared" si="4"/>
        <v>0.8</v>
      </c>
      <c r="G141" s="10">
        <v>1.54E-2</v>
      </c>
      <c r="H141" s="13">
        <f t="shared" si="5"/>
        <v>1.8124792791635367</v>
      </c>
      <c r="I141" s="1" t="s">
        <v>556</v>
      </c>
    </row>
    <row r="142" spans="2:9">
      <c r="B142" s="3" t="s">
        <v>269</v>
      </c>
      <c r="C142" s="3" t="s">
        <v>411</v>
      </c>
      <c r="D142" s="3">
        <v>10</v>
      </c>
      <c r="E142" s="3">
        <v>6</v>
      </c>
      <c r="F142" s="6">
        <f t="shared" si="4"/>
        <v>0.6</v>
      </c>
      <c r="G142" s="10">
        <v>1.6500000000000001E-2</v>
      </c>
      <c r="H142" s="13">
        <f t="shared" si="5"/>
        <v>1.7825160557860937</v>
      </c>
      <c r="I142" s="1" t="s">
        <v>557</v>
      </c>
    </row>
    <row r="143" spans="2:9">
      <c r="B143" s="3" t="s">
        <v>67</v>
      </c>
      <c r="C143" s="3" t="s">
        <v>66</v>
      </c>
      <c r="D143" s="3">
        <v>59</v>
      </c>
      <c r="E143" s="3">
        <v>21</v>
      </c>
      <c r="F143" s="6">
        <f t="shared" si="4"/>
        <v>0.3559322033898305</v>
      </c>
      <c r="G143" s="10">
        <v>1.7899999999999999E-2</v>
      </c>
      <c r="H143" s="13">
        <f t="shared" si="5"/>
        <v>1.7471469690201067</v>
      </c>
      <c r="I143" s="1" t="s">
        <v>558</v>
      </c>
    </row>
    <row r="144" spans="2:9">
      <c r="B144" s="3" t="s">
        <v>270</v>
      </c>
      <c r="C144" s="3" t="s">
        <v>412</v>
      </c>
      <c r="D144" s="3">
        <v>25</v>
      </c>
      <c r="E144" s="3">
        <v>11</v>
      </c>
      <c r="F144" s="6">
        <f t="shared" si="4"/>
        <v>0.44</v>
      </c>
      <c r="G144" s="10">
        <v>1.8100000000000002E-2</v>
      </c>
      <c r="H144" s="13">
        <f t="shared" si="5"/>
        <v>1.7423214251308152</v>
      </c>
      <c r="I144" s="1" t="s">
        <v>559</v>
      </c>
    </row>
    <row r="145" spans="2:9">
      <c r="B145" s="3" t="s">
        <v>271</v>
      </c>
      <c r="C145" s="3" t="s">
        <v>413</v>
      </c>
      <c r="D145" s="3">
        <v>8</v>
      </c>
      <c r="E145" s="3">
        <v>5</v>
      </c>
      <c r="F145" s="6">
        <f t="shared" si="4"/>
        <v>0.625</v>
      </c>
      <c r="G145" s="10">
        <v>2.46E-2</v>
      </c>
      <c r="H145" s="13">
        <f t="shared" si="5"/>
        <v>1.6090648928966207</v>
      </c>
      <c r="I145" s="1" t="s">
        <v>560</v>
      </c>
    </row>
    <row r="146" spans="2:9">
      <c r="B146" s="3" t="s">
        <v>272</v>
      </c>
      <c r="C146" s="3" t="s">
        <v>414</v>
      </c>
      <c r="D146" s="3">
        <v>11</v>
      </c>
      <c r="E146" s="3">
        <v>6</v>
      </c>
      <c r="F146" s="6">
        <f t="shared" si="4"/>
        <v>0.54545454545454541</v>
      </c>
      <c r="G146" s="10">
        <v>2.86E-2</v>
      </c>
      <c r="H146" s="13">
        <f t="shared" si="5"/>
        <v>1.5436339668709567</v>
      </c>
      <c r="I146" s="1" t="s">
        <v>561</v>
      </c>
    </row>
    <row r="147" spans="2:9">
      <c r="B147" s="3" t="s">
        <v>273</v>
      </c>
      <c r="C147" s="3" t="s">
        <v>415</v>
      </c>
      <c r="D147" s="3">
        <v>11</v>
      </c>
      <c r="E147" s="3">
        <v>6</v>
      </c>
      <c r="F147" s="6">
        <f t="shared" si="4"/>
        <v>0.54545454545454541</v>
      </c>
      <c r="G147" s="10">
        <v>2.86E-2</v>
      </c>
      <c r="H147" s="13">
        <f t="shared" si="5"/>
        <v>1.5436339668709567</v>
      </c>
      <c r="I147" s="1" t="s">
        <v>562</v>
      </c>
    </row>
    <row r="148" spans="2:9">
      <c r="B148" s="3" t="s">
        <v>10</v>
      </c>
      <c r="C148" s="3" t="s">
        <v>9</v>
      </c>
      <c r="D148" s="3">
        <v>70</v>
      </c>
      <c r="E148" s="3">
        <v>23</v>
      </c>
      <c r="F148" s="6">
        <f t="shared" si="4"/>
        <v>0.32857142857142857</v>
      </c>
      <c r="G148" s="10">
        <v>3.5000000000000003E-2</v>
      </c>
      <c r="H148" s="13">
        <f t="shared" si="5"/>
        <v>1.4559319556497241</v>
      </c>
      <c r="I148" s="1" t="s">
        <v>563</v>
      </c>
    </row>
    <row r="149" spans="2:9">
      <c r="B149" s="3" t="s">
        <v>274</v>
      </c>
      <c r="C149" s="3" t="s">
        <v>416</v>
      </c>
      <c r="D149" s="3">
        <v>21</v>
      </c>
      <c r="E149" s="3">
        <v>9</v>
      </c>
      <c r="F149" s="6">
        <f t="shared" si="4"/>
        <v>0.42857142857142855</v>
      </c>
      <c r="G149" s="10">
        <v>3.9800000000000002E-2</v>
      </c>
      <c r="H149" s="13">
        <f t="shared" si="5"/>
        <v>1.4001169279263119</v>
      </c>
      <c r="I149" s="1" t="s">
        <v>564</v>
      </c>
    </row>
    <row r="150" spans="2:9">
      <c r="B150" s="3" t="s">
        <v>275</v>
      </c>
      <c r="C150" s="3" t="s">
        <v>417</v>
      </c>
      <c r="D150" s="3">
        <v>46</v>
      </c>
      <c r="E150" s="3">
        <v>16</v>
      </c>
      <c r="F150" s="6">
        <f t="shared" si="4"/>
        <v>0.34782608695652173</v>
      </c>
      <c r="G150" s="10">
        <v>4.82E-2</v>
      </c>
      <c r="H150" s="13">
        <f t="shared" si="5"/>
        <v>1.3169529617611504</v>
      </c>
      <c r="I150" s="1" t="s">
        <v>565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24937-2FB2-C440-961A-42FBE75C00E2}">
  <dimension ref="A1:I150"/>
  <sheetViews>
    <sheetView workbookViewId="0">
      <selection activeCell="I42" sqref="I42"/>
    </sheetView>
  </sheetViews>
  <sheetFormatPr baseColWidth="10" defaultRowHeight="16"/>
  <cols>
    <col min="1" max="1" width="17" bestFit="1" customWidth="1"/>
    <col min="2" max="2" width="43.7109375" bestFit="1" customWidth="1"/>
    <col min="3" max="3" width="11.28515625" bestFit="1" customWidth="1"/>
    <col min="4" max="4" width="25.5703125" bestFit="1" customWidth="1"/>
    <col min="5" max="5" width="37" bestFit="1" customWidth="1"/>
    <col min="6" max="6" width="22.5703125" bestFit="1" customWidth="1"/>
    <col min="7" max="7" width="9.140625" bestFit="1" customWidth="1"/>
    <col min="8" max="8" width="13.140625" style="14" customWidth="1"/>
    <col min="9" max="9" width="23.5703125" bestFit="1" customWidth="1"/>
  </cols>
  <sheetData>
    <row r="1" spans="1:9" s="5" customFormat="1">
      <c r="A1" s="5" t="s">
        <v>96</v>
      </c>
      <c r="B1" s="5" t="s">
        <v>97</v>
      </c>
      <c r="C1" s="5" t="s">
        <v>98</v>
      </c>
      <c r="D1" s="5" t="s">
        <v>99</v>
      </c>
      <c r="E1" s="5" t="s">
        <v>100</v>
      </c>
      <c r="F1" s="5" t="s">
        <v>101</v>
      </c>
      <c r="G1" s="5" t="s">
        <v>102</v>
      </c>
      <c r="H1" s="12" t="s">
        <v>803</v>
      </c>
      <c r="I1" s="5" t="s">
        <v>104</v>
      </c>
    </row>
    <row r="2" spans="1:9">
      <c r="A2" t="s">
        <v>567</v>
      </c>
      <c r="B2" s="1" t="s">
        <v>568</v>
      </c>
      <c r="C2" s="1" t="s">
        <v>613</v>
      </c>
      <c r="D2" s="1">
        <v>270</v>
      </c>
      <c r="E2" s="1">
        <v>162</v>
      </c>
      <c r="F2" s="6">
        <f>E2/D2</f>
        <v>0.6</v>
      </c>
      <c r="G2" s="7">
        <v>1.52E-96</v>
      </c>
      <c r="H2" s="13">
        <f>-(LOG(G2,10))</f>
        <v>95.818156412055217</v>
      </c>
      <c r="I2" s="1" t="s">
        <v>658</v>
      </c>
    </row>
    <row r="3" spans="1:9">
      <c r="B3" s="1" t="s">
        <v>569</v>
      </c>
      <c r="C3" s="1" t="s">
        <v>614</v>
      </c>
      <c r="D3" s="1">
        <v>71</v>
      </c>
      <c r="E3" s="1">
        <v>70</v>
      </c>
      <c r="F3" s="6">
        <f t="shared" ref="F3:F50" si="0">E3/D3</f>
        <v>0.9859154929577465</v>
      </c>
      <c r="G3" s="7">
        <v>2.06E-61</v>
      </c>
      <c r="H3" s="13">
        <f t="shared" ref="H3:H50" si="1">-(LOG(G3,10))</f>
        <v>60.686132779630846</v>
      </c>
      <c r="I3" s="1" t="s">
        <v>659</v>
      </c>
    </row>
    <row r="4" spans="1:9">
      <c r="B4" s="1" t="s">
        <v>570</v>
      </c>
      <c r="C4" s="1" t="s">
        <v>615</v>
      </c>
      <c r="D4" s="1">
        <v>51</v>
      </c>
      <c r="E4" s="1">
        <v>50</v>
      </c>
      <c r="F4" s="6">
        <f t="shared" si="0"/>
        <v>0.98039215686274506</v>
      </c>
      <c r="G4" s="7">
        <v>3.4600000000000001E-42</v>
      </c>
      <c r="H4" s="13">
        <f t="shared" si="1"/>
        <v>41.460923901207217</v>
      </c>
      <c r="I4" s="1" t="s">
        <v>660</v>
      </c>
    </row>
    <row r="5" spans="1:9">
      <c r="B5" s="1" t="s">
        <v>571</v>
      </c>
      <c r="C5" s="1" t="s">
        <v>616</v>
      </c>
      <c r="D5" s="1">
        <v>72</v>
      </c>
      <c r="E5" s="1">
        <v>57</v>
      </c>
      <c r="F5" s="6">
        <f t="shared" si="0"/>
        <v>0.79166666666666663</v>
      </c>
      <c r="G5" s="7">
        <v>2.3500000000000001E-36</v>
      </c>
      <c r="H5" s="13">
        <f t="shared" si="1"/>
        <v>35.628932137728263</v>
      </c>
      <c r="I5" s="1" t="s">
        <v>661</v>
      </c>
    </row>
    <row r="6" spans="1:9">
      <c r="B6" s="1" t="s">
        <v>572</v>
      </c>
      <c r="C6" s="1" t="s">
        <v>617</v>
      </c>
      <c r="D6" s="1">
        <v>93</v>
      </c>
      <c r="E6" s="1">
        <v>59</v>
      </c>
      <c r="F6" s="6">
        <f t="shared" si="0"/>
        <v>0.63440860215053763</v>
      </c>
      <c r="G6" s="7">
        <v>6.38E-29</v>
      </c>
      <c r="H6" s="13">
        <f t="shared" si="1"/>
        <v>28.195179321278836</v>
      </c>
      <c r="I6" s="1" t="s">
        <v>662</v>
      </c>
    </row>
    <row r="7" spans="1:9">
      <c r="B7" s="1" t="s">
        <v>573</v>
      </c>
      <c r="C7" s="1" t="s">
        <v>618</v>
      </c>
      <c r="D7" s="1">
        <v>33</v>
      </c>
      <c r="E7" s="1">
        <v>33</v>
      </c>
      <c r="F7" s="6">
        <f t="shared" si="0"/>
        <v>1</v>
      </c>
      <c r="G7" s="7">
        <v>2.5699999999999999E-28</v>
      </c>
      <c r="H7" s="13">
        <f t="shared" si="1"/>
        <v>27.590066876668701</v>
      </c>
      <c r="I7" s="1" t="s">
        <v>663</v>
      </c>
    </row>
    <row r="8" spans="1:9">
      <c r="B8" s="1" t="s">
        <v>574</v>
      </c>
      <c r="C8" s="1" t="s">
        <v>619</v>
      </c>
      <c r="D8" s="1">
        <v>77</v>
      </c>
      <c r="E8" s="1">
        <v>50</v>
      </c>
      <c r="F8" s="6">
        <f t="shared" si="0"/>
        <v>0.64935064935064934</v>
      </c>
      <c r="G8" s="7">
        <v>6.1100000000000001E-25</v>
      </c>
      <c r="H8" s="13">
        <f t="shared" si="1"/>
        <v>24.213958789757445</v>
      </c>
      <c r="I8" s="1" t="s">
        <v>664</v>
      </c>
    </row>
    <row r="9" spans="1:9">
      <c r="B9" s="1" t="s">
        <v>575</v>
      </c>
      <c r="C9" s="1" t="s">
        <v>620</v>
      </c>
      <c r="D9" s="1">
        <v>64</v>
      </c>
      <c r="E9" s="1">
        <v>45</v>
      </c>
      <c r="F9" s="6">
        <f t="shared" si="0"/>
        <v>0.703125</v>
      </c>
      <c r="G9" s="7">
        <v>1.36E-24</v>
      </c>
      <c r="H9" s="13">
        <f t="shared" si="1"/>
        <v>23.86646109162978</v>
      </c>
      <c r="I9" s="1" t="s">
        <v>665</v>
      </c>
    </row>
    <row r="10" spans="1:9">
      <c r="B10" s="1" t="s">
        <v>576</v>
      </c>
      <c r="C10" s="1" t="s">
        <v>621</v>
      </c>
      <c r="D10" s="1">
        <v>98</v>
      </c>
      <c r="E10" s="1">
        <v>54</v>
      </c>
      <c r="F10" s="6">
        <f t="shared" si="0"/>
        <v>0.55102040816326525</v>
      </c>
      <c r="G10" s="7">
        <v>3.7199999999999999E-22</v>
      </c>
      <c r="H10" s="13">
        <f t="shared" si="1"/>
        <v>21.4294570601181</v>
      </c>
      <c r="I10" s="1" t="s">
        <v>666</v>
      </c>
    </row>
    <row r="11" spans="1:9">
      <c r="B11" s="1" t="s">
        <v>577</v>
      </c>
      <c r="C11" s="1" t="s">
        <v>622</v>
      </c>
      <c r="D11" s="1">
        <v>29</v>
      </c>
      <c r="E11" s="1">
        <v>27</v>
      </c>
      <c r="F11" s="6">
        <f t="shared" si="0"/>
        <v>0.93103448275862066</v>
      </c>
      <c r="G11" s="7">
        <v>1.3E-20</v>
      </c>
      <c r="H11" s="13">
        <f t="shared" si="1"/>
        <v>19.88605664769316</v>
      </c>
      <c r="I11" s="1" t="s">
        <v>667</v>
      </c>
    </row>
    <row r="12" spans="1:9">
      <c r="B12" s="1" t="s">
        <v>578</v>
      </c>
      <c r="C12" s="1" t="s">
        <v>623</v>
      </c>
      <c r="D12" s="1">
        <v>19</v>
      </c>
      <c r="E12" s="1">
        <v>18</v>
      </c>
      <c r="F12" s="6">
        <f t="shared" si="0"/>
        <v>0.94736842105263153</v>
      </c>
      <c r="G12" s="7">
        <v>5.8199999999999994E-14</v>
      </c>
      <c r="H12" s="13">
        <f t="shared" si="1"/>
        <v>13.235077015350111</v>
      </c>
      <c r="I12" s="1" t="s">
        <v>668</v>
      </c>
    </row>
    <row r="13" spans="1:9">
      <c r="B13" s="1" t="s">
        <v>579</v>
      </c>
      <c r="C13" s="1" t="s">
        <v>624</v>
      </c>
      <c r="D13" s="1">
        <v>19</v>
      </c>
      <c r="E13" s="1">
        <v>18</v>
      </c>
      <c r="F13" s="6">
        <f t="shared" si="0"/>
        <v>0.94736842105263153</v>
      </c>
      <c r="G13" s="7">
        <v>5.8199999999999994E-14</v>
      </c>
      <c r="H13" s="13">
        <f t="shared" si="1"/>
        <v>13.235077015350111</v>
      </c>
      <c r="I13" s="1" t="s">
        <v>669</v>
      </c>
    </row>
    <row r="14" spans="1:9">
      <c r="B14" s="1" t="s">
        <v>580</v>
      </c>
      <c r="C14" s="1" t="s">
        <v>625</v>
      </c>
      <c r="D14" s="1">
        <v>18</v>
      </c>
      <c r="E14" s="1">
        <v>17</v>
      </c>
      <c r="F14" s="6">
        <f t="shared" si="0"/>
        <v>0.94444444444444442</v>
      </c>
      <c r="G14" s="7">
        <v>3.8499999999999998E-13</v>
      </c>
      <c r="H14" s="13">
        <f t="shared" si="1"/>
        <v>12.414539270491497</v>
      </c>
      <c r="I14" s="1" t="s">
        <v>670</v>
      </c>
    </row>
    <row r="15" spans="1:9">
      <c r="B15" s="1" t="s">
        <v>581</v>
      </c>
      <c r="C15" s="1" t="s">
        <v>626</v>
      </c>
      <c r="D15" s="1">
        <v>12</v>
      </c>
      <c r="E15" s="1">
        <v>12</v>
      </c>
      <c r="F15" s="6">
        <f t="shared" si="0"/>
        <v>1</v>
      </c>
      <c r="G15" s="7">
        <v>5.2600000000000004E-10</v>
      </c>
      <c r="H15" s="13">
        <f t="shared" si="1"/>
        <v>9.2790142558462598</v>
      </c>
      <c r="I15" s="1" t="s">
        <v>671</v>
      </c>
    </row>
    <row r="16" spans="1:9">
      <c r="B16" s="1" t="s">
        <v>582</v>
      </c>
      <c r="C16" s="1" t="s">
        <v>627</v>
      </c>
      <c r="D16" s="1">
        <v>21</v>
      </c>
      <c r="E16" s="1">
        <v>16</v>
      </c>
      <c r="F16" s="6">
        <f t="shared" si="0"/>
        <v>0.76190476190476186</v>
      </c>
      <c r="G16" s="7">
        <v>1.67E-9</v>
      </c>
      <c r="H16" s="13">
        <f t="shared" si="1"/>
        <v>8.7772835288524167</v>
      </c>
      <c r="I16" s="1" t="s">
        <v>672</v>
      </c>
    </row>
    <row r="17" spans="2:9">
      <c r="B17" s="1" t="s">
        <v>583</v>
      </c>
      <c r="C17" s="1" t="s">
        <v>628</v>
      </c>
      <c r="D17" s="1">
        <v>10</v>
      </c>
      <c r="E17" s="1">
        <v>10</v>
      </c>
      <c r="F17" s="6">
        <f t="shared" si="0"/>
        <v>1</v>
      </c>
      <c r="G17" s="7">
        <v>2.2099999999999999E-8</v>
      </c>
      <c r="H17" s="13">
        <f t="shared" si="1"/>
        <v>7.655607726314889</v>
      </c>
      <c r="I17" s="1" t="s">
        <v>673</v>
      </c>
    </row>
    <row r="18" spans="2:9">
      <c r="B18" s="1" t="s">
        <v>584</v>
      </c>
      <c r="C18" s="1" t="s">
        <v>629</v>
      </c>
      <c r="D18" s="1">
        <v>10</v>
      </c>
      <c r="E18" s="1">
        <v>10</v>
      </c>
      <c r="F18" s="6">
        <f t="shared" si="0"/>
        <v>1</v>
      </c>
      <c r="G18" s="7">
        <v>2.2099999999999999E-8</v>
      </c>
      <c r="H18" s="13">
        <f t="shared" si="1"/>
        <v>7.655607726314889</v>
      </c>
      <c r="I18" s="1" t="s">
        <v>674</v>
      </c>
    </row>
    <row r="19" spans="2:9">
      <c r="B19" s="1" t="s">
        <v>585</v>
      </c>
      <c r="C19" s="1" t="s">
        <v>630</v>
      </c>
      <c r="D19" s="1">
        <v>10</v>
      </c>
      <c r="E19" s="1">
        <v>10</v>
      </c>
      <c r="F19" s="6">
        <f t="shared" si="0"/>
        <v>1</v>
      </c>
      <c r="G19" s="7">
        <v>2.2099999999999999E-8</v>
      </c>
      <c r="H19" s="13">
        <f t="shared" si="1"/>
        <v>7.655607726314889</v>
      </c>
      <c r="I19" s="1" t="s">
        <v>675</v>
      </c>
    </row>
    <row r="20" spans="2:9">
      <c r="B20" s="1" t="s">
        <v>586</v>
      </c>
      <c r="C20" s="1" t="s">
        <v>631</v>
      </c>
      <c r="D20" s="1">
        <v>14</v>
      </c>
      <c r="E20" s="1">
        <v>12</v>
      </c>
      <c r="F20" s="6">
        <f t="shared" si="0"/>
        <v>0.8571428571428571</v>
      </c>
      <c r="G20" s="7">
        <v>2.7E-8</v>
      </c>
      <c r="H20" s="13">
        <f t="shared" si="1"/>
        <v>7.5686362358410113</v>
      </c>
      <c r="I20" s="1" t="s">
        <v>676</v>
      </c>
    </row>
    <row r="21" spans="2:9">
      <c r="B21" s="1" t="s">
        <v>587</v>
      </c>
      <c r="C21" s="1" t="s">
        <v>632</v>
      </c>
      <c r="D21" s="1">
        <v>29</v>
      </c>
      <c r="E21" s="1">
        <v>17</v>
      </c>
      <c r="F21" s="6">
        <f t="shared" si="0"/>
        <v>0.58620689655172409</v>
      </c>
      <c r="G21" s="7">
        <v>1.66E-7</v>
      </c>
      <c r="H21" s="13">
        <f t="shared" si="1"/>
        <v>6.7798919119599441</v>
      </c>
      <c r="I21" s="1" t="s">
        <v>677</v>
      </c>
    </row>
    <row r="22" spans="2:9">
      <c r="B22" s="1" t="s">
        <v>588</v>
      </c>
      <c r="C22" s="1" t="s">
        <v>633</v>
      </c>
      <c r="D22" s="1">
        <v>11</v>
      </c>
      <c r="E22" s="1">
        <v>10</v>
      </c>
      <c r="F22" s="6">
        <f t="shared" si="0"/>
        <v>0.90909090909090906</v>
      </c>
      <c r="G22" s="7">
        <v>1.8300000000000001E-7</v>
      </c>
      <c r="H22" s="13">
        <f t="shared" si="1"/>
        <v>6.7375489102695703</v>
      </c>
      <c r="I22" s="1" t="s">
        <v>678</v>
      </c>
    </row>
    <row r="23" spans="2:9">
      <c r="B23" s="1" t="s">
        <v>225</v>
      </c>
      <c r="C23" s="1" t="s">
        <v>367</v>
      </c>
      <c r="D23" s="1">
        <v>62</v>
      </c>
      <c r="E23" s="1">
        <v>26</v>
      </c>
      <c r="F23" s="6">
        <f t="shared" si="0"/>
        <v>0.41935483870967744</v>
      </c>
      <c r="G23" s="7">
        <v>2.79E-7</v>
      </c>
      <c r="H23" s="13">
        <f t="shared" si="1"/>
        <v>6.5543957967264017</v>
      </c>
      <c r="I23" s="1" t="s">
        <v>679</v>
      </c>
    </row>
    <row r="24" spans="2:9">
      <c r="B24" s="1" t="s">
        <v>589</v>
      </c>
      <c r="C24" s="1" t="s">
        <v>634</v>
      </c>
      <c r="D24" s="1">
        <v>16</v>
      </c>
      <c r="E24" s="1">
        <v>12</v>
      </c>
      <c r="F24" s="6">
        <f t="shared" si="0"/>
        <v>0.75</v>
      </c>
      <c r="G24" s="7">
        <v>3.4200000000000002E-7</v>
      </c>
      <c r="H24" s="13">
        <f t="shared" si="1"/>
        <v>6.4659738939438647</v>
      </c>
      <c r="I24" s="1" t="s">
        <v>680</v>
      </c>
    </row>
    <row r="25" spans="2:9">
      <c r="B25" s="1" t="s">
        <v>590</v>
      </c>
      <c r="C25" s="1" t="s">
        <v>635</v>
      </c>
      <c r="D25" s="1">
        <v>8</v>
      </c>
      <c r="E25" s="1">
        <v>8</v>
      </c>
      <c r="F25" s="6">
        <f t="shared" si="0"/>
        <v>1</v>
      </c>
      <c r="G25" s="7">
        <v>8.8000000000000004E-7</v>
      </c>
      <c r="H25" s="13">
        <f t="shared" si="1"/>
        <v>6.0555173278498309</v>
      </c>
      <c r="I25" s="1" t="s">
        <v>681</v>
      </c>
    </row>
    <row r="26" spans="2:9">
      <c r="B26" s="1" t="s">
        <v>591</v>
      </c>
      <c r="C26" s="1" t="s">
        <v>636</v>
      </c>
      <c r="D26" s="1">
        <v>37</v>
      </c>
      <c r="E26" s="1">
        <v>18</v>
      </c>
      <c r="F26" s="6">
        <f t="shared" si="0"/>
        <v>0.48648648648648651</v>
      </c>
      <c r="G26" s="7">
        <v>2.3499999999999999E-6</v>
      </c>
      <c r="H26" s="13">
        <f t="shared" si="1"/>
        <v>5.6289321377282633</v>
      </c>
      <c r="I26" s="1" t="s">
        <v>682</v>
      </c>
    </row>
    <row r="27" spans="2:9">
      <c r="B27" s="1" t="s">
        <v>592</v>
      </c>
      <c r="C27" s="1" t="s">
        <v>637</v>
      </c>
      <c r="D27" s="1">
        <v>9</v>
      </c>
      <c r="E27" s="1">
        <v>8</v>
      </c>
      <c r="F27" s="6">
        <f t="shared" si="0"/>
        <v>0.88888888888888884</v>
      </c>
      <c r="G27" s="7">
        <v>6.4200000000000004E-6</v>
      </c>
      <c r="H27" s="13">
        <f t="shared" si="1"/>
        <v>5.1924649719311464</v>
      </c>
      <c r="I27" s="1" t="s">
        <v>683</v>
      </c>
    </row>
    <row r="28" spans="2:9">
      <c r="B28" s="1" t="s">
        <v>593</v>
      </c>
      <c r="C28" s="1" t="s">
        <v>638</v>
      </c>
      <c r="D28" s="1">
        <v>22</v>
      </c>
      <c r="E28" s="1">
        <v>12</v>
      </c>
      <c r="F28" s="6">
        <f t="shared" si="0"/>
        <v>0.54545454545454541</v>
      </c>
      <c r="G28" s="7">
        <v>4.6600000000000001E-5</v>
      </c>
      <c r="H28" s="13">
        <f t="shared" si="1"/>
        <v>4.3316140833099999</v>
      </c>
      <c r="I28" s="1" t="s">
        <v>680</v>
      </c>
    </row>
    <row r="29" spans="2:9">
      <c r="B29" s="1" t="s">
        <v>594</v>
      </c>
      <c r="C29" s="1" t="s">
        <v>639</v>
      </c>
      <c r="D29" s="1">
        <v>23</v>
      </c>
      <c r="E29" s="1">
        <v>12</v>
      </c>
      <c r="F29" s="6">
        <f t="shared" si="0"/>
        <v>0.52173913043478259</v>
      </c>
      <c r="G29" s="7">
        <v>8.2299999999999995E-5</v>
      </c>
      <c r="H29" s="13">
        <f t="shared" si="1"/>
        <v>4.0846001647877301</v>
      </c>
      <c r="I29" s="1" t="s">
        <v>680</v>
      </c>
    </row>
    <row r="30" spans="2:9">
      <c r="B30" s="1" t="s">
        <v>595</v>
      </c>
      <c r="C30" s="1" t="s">
        <v>640</v>
      </c>
      <c r="D30" s="1">
        <v>14</v>
      </c>
      <c r="E30" s="1">
        <v>9</v>
      </c>
      <c r="F30" s="6">
        <f t="shared" si="0"/>
        <v>0.6428571428571429</v>
      </c>
      <c r="G30" s="7">
        <v>1.0399999999999999E-4</v>
      </c>
      <c r="H30" s="13">
        <f t="shared" si="1"/>
        <v>3.9829666607012193</v>
      </c>
      <c r="I30" s="1" t="s">
        <v>684</v>
      </c>
    </row>
    <row r="31" spans="2:9">
      <c r="B31" s="1" t="s">
        <v>596</v>
      </c>
      <c r="C31" s="1" t="s">
        <v>641</v>
      </c>
      <c r="D31" s="1">
        <v>24</v>
      </c>
      <c r="E31" s="1">
        <v>12</v>
      </c>
      <c r="F31" s="6">
        <f t="shared" si="0"/>
        <v>0.5</v>
      </c>
      <c r="G31" s="7">
        <v>1.35E-4</v>
      </c>
      <c r="H31" s="13">
        <f t="shared" si="1"/>
        <v>3.8696662315049934</v>
      </c>
      <c r="I31" s="1" t="s">
        <v>685</v>
      </c>
    </row>
    <row r="32" spans="2:9">
      <c r="B32" s="1" t="s">
        <v>597</v>
      </c>
      <c r="C32" s="1" t="s">
        <v>642</v>
      </c>
      <c r="D32" s="1">
        <v>12</v>
      </c>
      <c r="E32" s="1">
        <v>8</v>
      </c>
      <c r="F32" s="6">
        <f t="shared" si="0"/>
        <v>0.66666666666666663</v>
      </c>
      <c r="G32" s="7">
        <v>2.0000000000000001E-4</v>
      </c>
      <c r="H32" s="13">
        <f t="shared" si="1"/>
        <v>3.6989700043360187</v>
      </c>
      <c r="I32" s="1" t="s">
        <v>686</v>
      </c>
    </row>
    <row r="33" spans="2:9">
      <c r="B33" s="1" t="s">
        <v>598</v>
      </c>
      <c r="C33" s="1" t="s">
        <v>643</v>
      </c>
      <c r="D33" s="1">
        <v>7</v>
      </c>
      <c r="E33" s="1">
        <v>6</v>
      </c>
      <c r="F33" s="6">
        <f t="shared" si="0"/>
        <v>0.8571428571428571</v>
      </c>
      <c r="G33" s="7">
        <v>2.12E-4</v>
      </c>
      <c r="H33" s="13">
        <f t="shared" si="1"/>
        <v>3.6736641390712483</v>
      </c>
      <c r="I33" s="1" t="s">
        <v>687</v>
      </c>
    </row>
    <row r="34" spans="2:9">
      <c r="B34" s="1" t="s">
        <v>599</v>
      </c>
      <c r="C34" s="1" t="s">
        <v>644</v>
      </c>
      <c r="D34" s="1">
        <v>5</v>
      </c>
      <c r="E34" s="1">
        <v>5</v>
      </c>
      <c r="F34" s="6">
        <f t="shared" si="0"/>
        <v>1</v>
      </c>
      <c r="G34" s="7">
        <v>2.2599999999999999E-4</v>
      </c>
      <c r="H34" s="13">
        <f t="shared" si="1"/>
        <v>3.6458915608525984</v>
      </c>
      <c r="I34" s="1" t="s">
        <v>688</v>
      </c>
    </row>
    <row r="35" spans="2:9">
      <c r="B35" s="1" t="s">
        <v>600</v>
      </c>
      <c r="C35" s="1" t="s">
        <v>645</v>
      </c>
      <c r="D35" s="1">
        <v>5</v>
      </c>
      <c r="E35" s="1">
        <v>5</v>
      </c>
      <c r="F35" s="6">
        <f t="shared" si="0"/>
        <v>1</v>
      </c>
      <c r="G35" s="7">
        <v>2.2599999999999999E-4</v>
      </c>
      <c r="H35" s="13">
        <f t="shared" si="1"/>
        <v>3.6458915608525984</v>
      </c>
      <c r="I35" s="1" t="s">
        <v>689</v>
      </c>
    </row>
    <row r="36" spans="2:9">
      <c r="B36" s="1" t="s">
        <v>601</v>
      </c>
      <c r="C36" s="1" t="s">
        <v>646</v>
      </c>
      <c r="D36" s="1">
        <v>5</v>
      </c>
      <c r="E36" s="1">
        <v>5</v>
      </c>
      <c r="F36" s="6">
        <f t="shared" si="0"/>
        <v>1</v>
      </c>
      <c r="G36" s="7">
        <v>2.2599999999999999E-4</v>
      </c>
      <c r="H36" s="13">
        <f t="shared" si="1"/>
        <v>3.6458915608525984</v>
      </c>
      <c r="I36" s="1" t="s">
        <v>690</v>
      </c>
    </row>
    <row r="37" spans="2:9">
      <c r="B37" s="1" t="s">
        <v>254</v>
      </c>
      <c r="C37" s="1" t="s">
        <v>396</v>
      </c>
      <c r="D37" s="1">
        <v>30</v>
      </c>
      <c r="E37" s="1">
        <v>13</v>
      </c>
      <c r="F37" s="6">
        <f t="shared" si="0"/>
        <v>0.43333333333333335</v>
      </c>
      <c r="G37" s="7">
        <v>3.4400000000000001E-4</v>
      </c>
      <c r="H37" s="13">
        <f t="shared" si="1"/>
        <v>3.4634415574284696</v>
      </c>
      <c r="I37" s="1" t="s">
        <v>691</v>
      </c>
    </row>
    <row r="38" spans="2:9">
      <c r="B38" s="1" t="s">
        <v>602</v>
      </c>
      <c r="C38" s="1" t="s">
        <v>647</v>
      </c>
      <c r="D38" s="1">
        <v>8</v>
      </c>
      <c r="E38" s="1">
        <v>6</v>
      </c>
      <c r="F38" s="6">
        <f t="shared" si="0"/>
        <v>0.75</v>
      </c>
      <c r="G38" s="7">
        <v>6.3000000000000003E-4</v>
      </c>
      <c r="H38" s="13">
        <f t="shared" si="1"/>
        <v>3.2006594505464183</v>
      </c>
      <c r="I38" s="1" t="s">
        <v>692</v>
      </c>
    </row>
    <row r="39" spans="2:9">
      <c r="B39" s="1" t="s">
        <v>603</v>
      </c>
      <c r="C39" s="1" t="s">
        <v>648</v>
      </c>
      <c r="D39" s="1">
        <v>8</v>
      </c>
      <c r="E39" s="1">
        <v>6</v>
      </c>
      <c r="F39" s="6">
        <f t="shared" si="0"/>
        <v>0.75</v>
      </c>
      <c r="G39" s="7">
        <v>6.3000000000000003E-4</v>
      </c>
      <c r="H39" s="13">
        <f t="shared" si="1"/>
        <v>3.2006594505464183</v>
      </c>
      <c r="I39" s="1" t="s">
        <v>693</v>
      </c>
    </row>
    <row r="40" spans="2:9">
      <c r="B40" s="1" t="s">
        <v>604</v>
      </c>
      <c r="C40" s="1" t="s">
        <v>649</v>
      </c>
      <c r="D40" s="1">
        <v>9</v>
      </c>
      <c r="E40" s="1">
        <v>6</v>
      </c>
      <c r="F40" s="6">
        <f t="shared" si="0"/>
        <v>0.66666666666666663</v>
      </c>
      <c r="G40" s="7">
        <v>1.6199999999999999E-3</v>
      </c>
      <c r="H40" s="13">
        <f t="shared" si="1"/>
        <v>2.7904849854573688</v>
      </c>
      <c r="I40" s="1" t="s">
        <v>694</v>
      </c>
    </row>
    <row r="41" spans="2:9">
      <c r="B41" s="1" t="s">
        <v>264</v>
      </c>
      <c r="C41" s="1" t="s">
        <v>406</v>
      </c>
      <c r="D41" s="1">
        <v>40</v>
      </c>
      <c r="E41" s="1">
        <v>14</v>
      </c>
      <c r="F41" s="6">
        <f t="shared" si="0"/>
        <v>0.35</v>
      </c>
      <c r="G41" s="7">
        <v>2.4199999999999998E-3</v>
      </c>
      <c r="H41" s="13">
        <f t="shared" si="1"/>
        <v>2.6161846340195685</v>
      </c>
      <c r="I41" s="1" t="s">
        <v>695</v>
      </c>
    </row>
    <row r="42" spans="2:9">
      <c r="B42" s="1" t="s">
        <v>605</v>
      </c>
      <c r="C42" s="1" t="s">
        <v>650</v>
      </c>
      <c r="D42" s="1">
        <v>13</v>
      </c>
      <c r="E42" s="1">
        <v>7</v>
      </c>
      <c r="F42" s="6">
        <f t="shared" si="0"/>
        <v>0.53846153846153844</v>
      </c>
      <c r="G42" s="7">
        <v>2.96E-3</v>
      </c>
      <c r="H42" s="13">
        <f t="shared" si="1"/>
        <v>2.5287082889410608</v>
      </c>
      <c r="I42" s="1" t="s">
        <v>696</v>
      </c>
    </row>
    <row r="43" spans="2:9">
      <c r="B43" s="1" t="s">
        <v>275</v>
      </c>
      <c r="C43" s="1" t="s">
        <v>417</v>
      </c>
      <c r="D43" s="1">
        <v>46</v>
      </c>
      <c r="E43" s="1">
        <v>15</v>
      </c>
      <c r="F43" s="6">
        <f t="shared" si="0"/>
        <v>0.32608695652173914</v>
      </c>
      <c r="G43" s="7">
        <v>3.49E-3</v>
      </c>
      <c r="H43" s="13">
        <f t="shared" si="1"/>
        <v>2.4571745730408199</v>
      </c>
      <c r="I43" s="1" t="s">
        <v>697</v>
      </c>
    </row>
    <row r="44" spans="2:9">
      <c r="B44" s="1" t="s">
        <v>606</v>
      </c>
      <c r="C44" s="1" t="s">
        <v>651</v>
      </c>
      <c r="D44" s="1">
        <v>14</v>
      </c>
      <c r="E44" s="1">
        <v>7</v>
      </c>
      <c r="F44" s="6">
        <f t="shared" si="0"/>
        <v>0.5</v>
      </c>
      <c r="G44" s="7">
        <v>4.9699999999999996E-3</v>
      </c>
      <c r="H44" s="13">
        <f t="shared" si="1"/>
        <v>2.3036436112666676</v>
      </c>
      <c r="I44" s="1" t="s">
        <v>698</v>
      </c>
    </row>
    <row r="45" spans="2:9">
      <c r="B45" s="1" t="s">
        <v>607</v>
      </c>
      <c r="C45" s="1" t="s">
        <v>652</v>
      </c>
      <c r="D45" s="1">
        <v>3</v>
      </c>
      <c r="E45" s="1">
        <v>3</v>
      </c>
      <c r="F45" s="6">
        <f t="shared" si="0"/>
        <v>1</v>
      </c>
      <c r="G45" s="7">
        <v>8.9300000000000004E-3</v>
      </c>
      <c r="H45" s="13">
        <f t="shared" si="1"/>
        <v>2.0491485411114532</v>
      </c>
      <c r="I45" s="1" t="s">
        <v>699</v>
      </c>
    </row>
    <row r="46" spans="2:9">
      <c r="B46" s="1" t="s">
        <v>608</v>
      </c>
      <c r="C46" s="1" t="s">
        <v>653</v>
      </c>
      <c r="D46" s="1">
        <v>3</v>
      </c>
      <c r="E46" s="1">
        <v>3</v>
      </c>
      <c r="F46" s="6">
        <f t="shared" si="0"/>
        <v>1</v>
      </c>
      <c r="G46" s="7">
        <v>8.9300000000000004E-3</v>
      </c>
      <c r="H46" s="13">
        <f t="shared" si="1"/>
        <v>2.0491485411114532</v>
      </c>
      <c r="I46" s="1" t="s">
        <v>700</v>
      </c>
    </row>
    <row r="47" spans="2:9">
      <c r="B47" s="1" t="s">
        <v>609</v>
      </c>
      <c r="C47" s="1" t="s">
        <v>654</v>
      </c>
      <c r="D47" s="1">
        <v>36</v>
      </c>
      <c r="E47" s="1">
        <v>11</v>
      </c>
      <c r="F47" s="6">
        <f t="shared" si="0"/>
        <v>0.30555555555555558</v>
      </c>
      <c r="G47" s="7">
        <v>2.6200000000000001E-2</v>
      </c>
      <c r="H47" s="13">
        <f t="shared" si="1"/>
        <v>1.5816987086802543</v>
      </c>
      <c r="I47" s="1" t="s">
        <v>701</v>
      </c>
    </row>
    <row r="48" spans="2:9">
      <c r="B48" s="1" t="s">
        <v>610</v>
      </c>
      <c r="C48" s="1" t="s">
        <v>655</v>
      </c>
      <c r="D48" s="1">
        <v>7</v>
      </c>
      <c r="E48" s="1">
        <v>4</v>
      </c>
      <c r="F48" s="6">
        <f t="shared" si="0"/>
        <v>0.5714285714285714</v>
      </c>
      <c r="G48" s="7">
        <v>2.8899999999999999E-2</v>
      </c>
      <c r="H48" s="13">
        <f t="shared" si="1"/>
        <v>1.539102157243452</v>
      </c>
      <c r="I48" s="1" t="s">
        <v>702</v>
      </c>
    </row>
    <row r="49" spans="2:9">
      <c r="B49" s="1" t="s">
        <v>611</v>
      </c>
      <c r="C49" s="1" t="s">
        <v>656</v>
      </c>
      <c r="D49" s="1">
        <v>7</v>
      </c>
      <c r="E49" s="1">
        <v>4</v>
      </c>
      <c r="F49" s="6">
        <f t="shared" si="0"/>
        <v>0.5714285714285714</v>
      </c>
      <c r="G49" s="7">
        <v>2.8899999999999999E-2</v>
      </c>
      <c r="H49" s="13">
        <f t="shared" si="1"/>
        <v>1.539102157243452</v>
      </c>
      <c r="I49" s="1" t="s">
        <v>703</v>
      </c>
    </row>
    <row r="50" spans="2:9">
      <c r="B50" s="1" t="s">
        <v>612</v>
      </c>
      <c r="C50" s="1" t="s">
        <v>657</v>
      </c>
      <c r="D50" s="1">
        <v>4</v>
      </c>
      <c r="E50" s="1">
        <v>3</v>
      </c>
      <c r="F50" s="6">
        <f t="shared" si="0"/>
        <v>0.75</v>
      </c>
      <c r="G50" s="7">
        <v>2.93E-2</v>
      </c>
      <c r="H50" s="13">
        <f t="shared" si="1"/>
        <v>1.5331323796458904</v>
      </c>
      <c r="I50" s="1" t="s">
        <v>700</v>
      </c>
    </row>
    <row r="51" spans="2:9">
      <c r="H51" s="13"/>
    </row>
    <row r="52" spans="2:9">
      <c r="H52" s="13"/>
    </row>
    <row r="53" spans="2:9">
      <c r="H53" s="13"/>
    </row>
    <row r="54" spans="2:9">
      <c r="H54" s="13"/>
    </row>
    <row r="55" spans="2:9">
      <c r="H55" s="13"/>
    </row>
    <row r="56" spans="2:9">
      <c r="H56" s="13"/>
    </row>
    <row r="57" spans="2:9">
      <c r="H57" s="13"/>
    </row>
    <row r="58" spans="2:9">
      <c r="H58" s="13"/>
    </row>
    <row r="59" spans="2:9">
      <c r="H59" s="13"/>
    </row>
    <row r="60" spans="2:9">
      <c r="H60" s="13"/>
    </row>
    <row r="61" spans="2:9">
      <c r="H61" s="13"/>
    </row>
    <row r="62" spans="2:9">
      <c r="H62" s="13"/>
    </row>
    <row r="63" spans="2:9">
      <c r="H63" s="13"/>
    </row>
    <row r="64" spans="2:9">
      <c r="H64" s="13"/>
    </row>
    <row r="65" spans="8:8">
      <c r="H65" s="13"/>
    </row>
    <row r="66" spans="8:8">
      <c r="H66" s="13"/>
    </row>
    <row r="67" spans="8:8">
      <c r="H67" s="13"/>
    </row>
    <row r="68" spans="8:8">
      <c r="H68" s="13"/>
    </row>
    <row r="69" spans="8:8">
      <c r="H69" s="13"/>
    </row>
    <row r="70" spans="8:8">
      <c r="H70" s="13"/>
    </row>
    <row r="71" spans="8:8">
      <c r="H71" s="13"/>
    </row>
    <row r="72" spans="8:8">
      <c r="H72" s="13"/>
    </row>
    <row r="73" spans="8:8">
      <c r="H73" s="13"/>
    </row>
    <row r="74" spans="8:8">
      <c r="H74" s="13"/>
    </row>
    <row r="75" spans="8:8">
      <c r="H75" s="13"/>
    </row>
    <row r="76" spans="8:8">
      <c r="H76" s="13"/>
    </row>
    <row r="77" spans="8:8">
      <c r="H77" s="13"/>
    </row>
    <row r="78" spans="8:8">
      <c r="H78" s="13"/>
    </row>
    <row r="79" spans="8:8">
      <c r="H79" s="13"/>
    </row>
    <row r="80" spans="8:8">
      <c r="H80" s="13"/>
    </row>
    <row r="81" spans="8:8">
      <c r="H81" s="13"/>
    </row>
    <row r="82" spans="8:8">
      <c r="H82" s="13"/>
    </row>
    <row r="83" spans="8:8">
      <c r="H83" s="13"/>
    </row>
    <row r="84" spans="8:8">
      <c r="H84" s="13"/>
    </row>
    <row r="85" spans="8:8">
      <c r="H85" s="13"/>
    </row>
    <row r="86" spans="8:8">
      <c r="H86" s="13"/>
    </row>
    <row r="87" spans="8:8">
      <c r="H87" s="13"/>
    </row>
    <row r="88" spans="8:8">
      <c r="H88" s="13"/>
    </row>
    <row r="89" spans="8:8">
      <c r="H89" s="13"/>
    </row>
    <row r="90" spans="8:8">
      <c r="H90" s="13"/>
    </row>
    <row r="91" spans="8:8">
      <c r="H91" s="13"/>
    </row>
    <row r="92" spans="8:8">
      <c r="H92" s="13"/>
    </row>
    <row r="93" spans="8:8">
      <c r="H93" s="13"/>
    </row>
    <row r="94" spans="8:8">
      <c r="H94" s="13"/>
    </row>
    <row r="95" spans="8:8">
      <c r="H95" s="13"/>
    </row>
    <row r="96" spans="8:8">
      <c r="H96" s="13"/>
    </row>
    <row r="97" spans="8:8">
      <c r="H97" s="13"/>
    </row>
    <row r="98" spans="8:8">
      <c r="H98" s="13"/>
    </row>
    <row r="99" spans="8:8">
      <c r="H99" s="13"/>
    </row>
    <row r="100" spans="8:8">
      <c r="H100" s="13"/>
    </row>
    <row r="101" spans="8:8">
      <c r="H101" s="13"/>
    </row>
    <row r="102" spans="8:8">
      <c r="H102" s="13"/>
    </row>
    <row r="103" spans="8:8">
      <c r="H103" s="13"/>
    </row>
    <row r="104" spans="8:8">
      <c r="H104" s="13"/>
    </row>
    <row r="105" spans="8:8">
      <c r="H105" s="13"/>
    </row>
    <row r="106" spans="8:8">
      <c r="H106" s="13"/>
    </row>
    <row r="107" spans="8:8">
      <c r="H107" s="13"/>
    </row>
    <row r="108" spans="8:8">
      <c r="H108" s="13"/>
    </row>
    <row r="109" spans="8:8">
      <c r="H109" s="13"/>
    </row>
    <row r="110" spans="8:8">
      <c r="H110" s="13"/>
    </row>
    <row r="111" spans="8:8">
      <c r="H111" s="13"/>
    </row>
    <row r="112" spans="8:8">
      <c r="H112" s="13"/>
    </row>
    <row r="113" spans="8:8">
      <c r="H113" s="13"/>
    </row>
    <row r="114" spans="8:8">
      <c r="H114" s="13"/>
    </row>
    <row r="115" spans="8:8">
      <c r="H115" s="13"/>
    </row>
    <row r="116" spans="8:8">
      <c r="H116" s="13"/>
    </row>
    <row r="117" spans="8:8">
      <c r="H117" s="13"/>
    </row>
    <row r="118" spans="8:8">
      <c r="H118" s="13"/>
    </row>
    <row r="119" spans="8:8">
      <c r="H119" s="13"/>
    </row>
    <row r="120" spans="8:8">
      <c r="H120" s="13"/>
    </row>
    <row r="121" spans="8:8">
      <c r="H121" s="13"/>
    </row>
    <row r="122" spans="8:8">
      <c r="H122" s="13"/>
    </row>
    <row r="123" spans="8:8">
      <c r="H123" s="13"/>
    </row>
    <row r="124" spans="8:8">
      <c r="H124" s="13"/>
    </row>
    <row r="125" spans="8:8">
      <c r="H125" s="13"/>
    </row>
    <row r="126" spans="8:8">
      <c r="H126" s="13"/>
    </row>
    <row r="127" spans="8:8">
      <c r="H127" s="13"/>
    </row>
    <row r="128" spans="8:8">
      <c r="H128" s="13"/>
    </row>
    <row r="129" spans="8:8">
      <c r="H129" s="13"/>
    </row>
    <row r="130" spans="8:8">
      <c r="H130" s="13"/>
    </row>
    <row r="131" spans="8:8">
      <c r="H131" s="13"/>
    </row>
    <row r="132" spans="8:8">
      <c r="H132" s="13"/>
    </row>
    <row r="133" spans="8:8">
      <c r="H133" s="13"/>
    </row>
    <row r="134" spans="8:8">
      <c r="H134" s="13"/>
    </row>
    <row r="135" spans="8:8">
      <c r="H135" s="13"/>
    </row>
    <row r="136" spans="8:8">
      <c r="H136" s="13"/>
    </row>
    <row r="137" spans="8:8">
      <c r="H137" s="13"/>
    </row>
    <row r="138" spans="8:8">
      <c r="H138" s="13"/>
    </row>
    <row r="139" spans="8:8">
      <c r="H139" s="13"/>
    </row>
    <row r="140" spans="8:8">
      <c r="H140" s="13"/>
    </row>
    <row r="141" spans="8:8">
      <c r="H141" s="13"/>
    </row>
    <row r="142" spans="8:8">
      <c r="H142" s="13"/>
    </row>
    <row r="143" spans="8:8">
      <c r="H143" s="13"/>
    </row>
    <row r="144" spans="8:8">
      <c r="H144" s="13"/>
    </row>
    <row r="145" spans="8:8">
      <c r="H145" s="13"/>
    </row>
    <row r="146" spans="8:8">
      <c r="H146" s="13"/>
    </row>
    <row r="147" spans="8:8">
      <c r="H147" s="13"/>
    </row>
    <row r="148" spans="8:8">
      <c r="H148" s="13"/>
    </row>
    <row r="149" spans="8:8">
      <c r="H149" s="13"/>
    </row>
    <row r="150" spans="8:8">
      <c r="H150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535A5-6557-1245-A110-4DCAB2123031}">
  <dimension ref="A1:I2"/>
  <sheetViews>
    <sheetView workbookViewId="0">
      <selection activeCell="H2" sqref="H2"/>
    </sheetView>
  </sheetViews>
  <sheetFormatPr baseColWidth="10" defaultRowHeight="16"/>
  <cols>
    <col min="1" max="1" width="17" bestFit="1" customWidth="1"/>
    <col min="2" max="2" width="18.42578125" bestFit="1" customWidth="1"/>
    <col min="3" max="3" width="11.28515625" bestFit="1" customWidth="1"/>
    <col min="4" max="4" width="25.5703125" bestFit="1" customWidth="1"/>
    <col min="5" max="5" width="37" bestFit="1" customWidth="1"/>
    <col min="6" max="6" width="22.5703125" bestFit="1" customWidth="1"/>
    <col min="7" max="7" width="6.85546875" bestFit="1" customWidth="1"/>
    <col min="8" max="8" width="11.140625" customWidth="1"/>
    <col min="9" max="9" width="23.5703125" bestFit="1" customWidth="1"/>
  </cols>
  <sheetData>
    <row r="1" spans="1:9" s="5" customFormat="1">
      <c r="A1" s="5" t="s">
        <v>96</v>
      </c>
      <c r="B1" s="5" t="s">
        <v>97</v>
      </c>
      <c r="C1" s="5" t="s">
        <v>98</v>
      </c>
      <c r="D1" s="5" t="s">
        <v>99</v>
      </c>
      <c r="E1" s="5" t="s">
        <v>100</v>
      </c>
      <c r="F1" s="5" t="s">
        <v>101</v>
      </c>
      <c r="G1" s="5" t="s">
        <v>102</v>
      </c>
      <c r="H1" s="12" t="s">
        <v>803</v>
      </c>
      <c r="I1" s="5" t="s">
        <v>104</v>
      </c>
    </row>
    <row r="2" spans="1:9">
      <c r="A2" t="s">
        <v>704</v>
      </c>
      <c r="B2" t="s">
        <v>705</v>
      </c>
      <c r="C2" t="s">
        <v>706</v>
      </c>
      <c r="D2">
        <v>10</v>
      </c>
      <c r="E2">
        <v>3</v>
      </c>
      <c r="F2">
        <f>E2/D2</f>
        <v>0.3</v>
      </c>
      <c r="G2">
        <v>1.5599999999999999E-2</v>
      </c>
      <c r="H2" s="13">
        <f>-(LOG(G2,10))</f>
        <v>1.8068754016455382</v>
      </c>
      <c r="I2" t="s">
        <v>707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DD3C0-23DA-F745-AFB0-767A18617F72}">
  <dimension ref="A1:I16"/>
  <sheetViews>
    <sheetView workbookViewId="0">
      <selection activeCell="H2" sqref="H2:H16"/>
    </sheetView>
  </sheetViews>
  <sheetFormatPr baseColWidth="10" defaultRowHeight="16"/>
  <cols>
    <col min="1" max="1" width="17" bestFit="1" customWidth="1"/>
    <col min="2" max="2" width="31.85546875" bestFit="1" customWidth="1"/>
    <col min="3" max="3" width="11.28515625" bestFit="1" customWidth="1"/>
    <col min="4" max="4" width="25.5703125" bestFit="1" customWidth="1"/>
    <col min="5" max="5" width="37" bestFit="1" customWidth="1"/>
    <col min="6" max="6" width="22.5703125" bestFit="1" customWidth="1"/>
    <col min="7" max="7" width="9.140625" bestFit="1" customWidth="1"/>
    <col min="8" max="8" width="11.140625" customWidth="1"/>
    <col min="9" max="9" width="23.5703125" bestFit="1" customWidth="1"/>
  </cols>
  <sheetData>
    <row r="1" spans="1:9" s="5" customFormat="1">
      <c r="A1" s="5" t="s">
        <v>96</v>
      </c>
      <c r="B1" s="5" t="s">
        <v>97</v>
      </c>
      <c r="C1" s="5" t="s">
        <v>98</v>
      </c>
      <c r="D1" s="5" t="s">
        <v>99</v>
      </c>
      <c r="E1" s="5" t="s">
        <v>100</v>
      </c>
      <c r="F1" s="5" t="s">
        <v>101</v>
      </c>
      <c r="G1" s="5" t="s">
        <v>102</v>
      </c>
      <c r="H1" s="12" t="s">
        <v>803</v>
      </c>
      <c r="I1" s="5" t="s">
        <v>104</v>
      </c>
    </row>
    <row r="2" spans="1:9">
      <c r="A2" t="s">
        <v>708</v>
      </c>
      <c r="B2" t="s">
        <v>227</v>
      </c>
      <c r="C2" t="s">
        <v>369</v>
      </c>
      <c r="D2">
        <v>56</v>
      </c>
      <c r="E2">
        <v>19</v>
      </c>
      <c r="F2" s="6">
        <f>E2/D2</f>
        <v>0.3392857142857143</v>
      </c>
      <c r="G2" s="11">
        <v>1.47E-15</v>
      </c>
      <c r="H2" s="13">
        <f>-(LOG(G2,10))</f>
        <v>14.832682665251822</v>
      </c>
      <c r="I2" t="s">
        <v>717</v>
      </c>
    </row>
    <row r="3" spans="1:9">
      <c r="B3" t="s">
        <v>709</v>
      </c>
      <c r="C3" t="s">
        <v>713</v>
      </c>
      <c r="D3">
        <v>15</v>
      </c>
      <c r="E3">
        <v>11</v>
      </c>
      <c r="F3" s="6">
        <f t="shared" ref="F3:F16" si="0">E3/D3</f>
        <v>0.73333333333333328</v>
      </c>
      <c r="G3" s="11">
        <v>1.6E-13</v>
      </c>
      <c r="H3" s="13">
        <f t="shared" ref="H3:H16" si="1">-(LOG(G3,10))</f>
        <v>12.795880017344075</v>
      </c>
      <c r="I3" t="s">
        <v>718</v>
      </c>
    </row>
    <row r="4" spans="1:9">
      <c r="B4" t="s">
        <v>710</v>
      </c>
      <c r="C4" t="s">
        <v>714</v>
      </c>
      <c r="D4">
        <v>26</v>
      </c>
      <c r="E4">
        <v>9</v>
      </c>
      <c r="F4" s="6">
        <f t="shared" si="0"/>
        <v>0.34615384615384615</v>
      </c>
      <c r="G4" s="11">
        <v>3.3500000000000002E-7</v>
      </c>
      <c r="H4" s="13">
        <f t="shared" si="1"/>
        <v>6.4749551929631544</v>
      </c>
      <c r="I4" t="s">
        <v>719</v>
      </c>
    </row>
    <row r="5" spans="1:9">
      <c r="B5" t="s">
        <v>208</v>
      </c>
      <c r="C5" t="s">
        <v>350</v>
      </c>
      <c r="D5">
        <v>36</v>
      </c>
      <c r="E5">
        <v>9</v>
      </c>
      <c r="F5" s="6">
        <f t="shared" si="0"/>
        <v>0.25</v>
      </c>
      <c r="G5" s="11">
        <v>6.0900000000000001E-6</v>
      </c>
      <c r="H5" s="13">
        <f t="shared" si="1"/>
        <v>5.2153827073671239</v>
      </c>
      <c r="I5" t="s">
        <v>720</v>
      </c>
    </row>
    <row r="6" spans="1:9">
      <c r="B6" t="s">
        <v>273</v>
      </c>
      <c r="C6" t="s">
        <v>415</v>
      </c>
      <c r="D6">
        <v>11</v>
      </c>
      <c r="E6">
        <v>5</v>
      </c>
      <c r="F6" s="6">
        <f t="shared" si="0"/>
        <v>0.45454545454545453</v>
      </c>
      <c r="G6" s="11">
        <v>8.9599999999999996E-5</v>
      </c>
      <c r="H6" s="13">
        <f t="shared" si="1"/>
        <v>4.0476919903378743</v>
      </c>
      <c r="I6" t="s">
        <v>721</v>
      </c>
    </row>
    <row r="7" spans="1:9">
      <c r="B7" t="s">
        <v>159</v>
      </c>
      <c r="C7" t="s">
        <v>301</v>
      </c>
      <c r="D7">
        <v>46</v>
      </c>
      <c r="E7">
        <v>7</v>
      </c>
      <c r="F7" s="6">
        <f t="shared" si="0"/>
        <v>0.15217391304347827</v>
      </c>
      <c r="G7" s="11">
        <v>2.8300000000000001E-3</v>
      </c>
      <c r="H7" s="13">
        <f t="shared" si="1"/>
        <v>2.5482135644757098</v>
      </c>
      <c r="I7" t="s">
        <v>722</v>
      </c>
    </row>
    <row r="8" spans="1:9">
      <c r="B8" t="s">
        <v>212</v>
      </c>
      <c r="C8" t="s">
        <v>354</v>
      </c>
      <c r="D8">
        <v>34</v>
      </c>
      <c r="E8">
        <v>6</v>
      </c>
      <c r="F8" s="6">
        <f t="shared" si="0"/>
        <v>0.17647058823529413</v>
      </c>
      <c r="G8" s="11">
        <v>3.0100000000000001E-3</v>
      </c>
      <c r="H8" s="13">
        <f t="shared" si="1"/>
        <v>2.5214335044061564</v>
      </c>
      <c r="I8" t="s">
        <v>723</v>
      </c>
    </row>
    <row r="9" spans="1:9">
      <c r="B9" t="s">
        <v>203</v>
      </c>
      <c r="C9" t="s">
        <v>345</v>
      </c>
      <c r="D9">
        <v>25</v>
      </c>
      <c r="E9">
        <v>5</v>
      </c>
      <c r="F9" s="6">
        <f t="shared" si="0"/>
        <v>0.2</v>
      </c>
      <c r="G9" s="11">
        <v>4.7099999999999998E-3</v>
      </c>
      <c r="H9" s="13">
        <f t="shared" si="1"/>
        <v>2.3269790928711038</v>
      </c>
      <c r="I9" t="s">
        <v>721</v>
      </c>
    </row>
    <row r="10" spans="1:9">
      <c r="B10" t="s">
        <v>261</v>
      </c>
      <c r="C10" t="s">
        <v>403</v>
      </c>
      <c r="D10">
        <v>26</v>
      </c>
      <c r="E10">
        <v>5</v>
      </c>
      <c r="F10" s="6">
        <f t="shared" si="0"/>
        <v>0.19230769230769232</v>
      </c>
      <c r="G10" s="11">
        <v>5.0699999999999999E-3</v>
      </c>
      <c r="H10" s="13">
        <f t="shared" si="1"/>
        <v>2.294992040666664</v>
      </c>
      <c r="I10" t="s">
        <v>724</v>
      </c>
    </row>
    <row r="11" spans="1:9">
      <c r="B11" t="s">
        <v>16</v>
      </c>
      <c r="C11" t="s">
        <v>15</v>
      </c>
      <c r="D11">
        <v>10</v>
      </c>
      <c r="E11">
        <v>3</v>
      </c>
      <c r="F11" s="6">
        <f t="shared" si="0"/>
        <v>0.3</v>
      </c>
      <c r="G11" s="11">
        <v>1.38E-2</v>
      </c>
      <c r="H11" s="13">
        <f t="shared" si="1"/>
        <v>1.8601209135987631</v>
      </c>
      <c r="I11" t="s">
        <v>725</v>
      </c>
    </row>
    <row r="12" spans="1:9">
      <c r="B12" t="s">
        <v>180</v>
      </c>
      <c r="C12" t="s">
        <v>322</v>
      </c>
      <c r="D12">
        <v>33</v>
      </c>
      <c r="E12">
        <v>5</v>
      </c>
      <c r="F12" s="6">
        <f t="shared" si="0"/>
        <v>0.15151515151515152</v>
      </c>
      <c r="G12" s="11">
        <v>1.38E-2</v>
      </c>
      <c r="H12" s="13">
        <f t="shared" si="1"/>
        <v>1.8601209135987631</v>
      </c>
      <c r="I12" t="s">
        <v>721</v>
      </c>
    </row>
    <row r="13" spans="1:9">
      <c r="B13" t="s">
        <v>711</v>
      </c>
      <c r="C13" t="s">
        <v>715</v>
      </c>
      <c r="D13">
        <v>38</v>
      </c>
      <c r="E13">
        <v>5</v>
      </c>
      <c r="F13" s="6">
        <f t="shared" si="0"/>
        <v>0.13157894736842105</v>
      </c>
      <c r="G13" s="11">
        <v>2.2200000000000001E-2</v>
      </c>
      <c r="H13" s="13">
        <f t="shared" si="1"/>
        <v>1.6536470255493612</v>
      </c>
      <c r="I13" t="s">
        <v>726</v>
      </c>
    </row>
    <row r="14" spans="1:9">
      <c r="B14" t="s">
        <v>241</v>
      </c>
      <c r="C14" t="s">
        <v>383</v>
      </c>
      <c r="D14">
        <v>42</v>
      </c>
      <c r="E14">
        <v>5</v>
      </c>
      <c r="F14" s="6">
        <f t="shared" si="0"/>
        <v>0.11904761904761904</v>
      </c>
      <c r="G14" s="11">
        <v>3.1800000000000002E-2</v>
      </c>
      <c r="H14" s="13">
        <f t="shared" si="1"/>
        <v>1.4975728800155672</v>
      </c>
      <c r="I14" t="s">
        <v>727</v>
      </c>
    </row>
    <row r="15" spans="1:9">
      <c r="B15" t="s">
        <v>712</v>
      </c>
      <c r="C15" t="s">
        <v>716</v>
      </c>
      <c r="D15">
        <v>6</v>
      </c>
      <c r="E15">
        <v>2</v>
      </c>
      <c r="F15" s="6">
        <f t="shared" si="0"/>
        <v>0.33333333333333331</v>
      </c>
      <c r="G15" s="11">
        <v>4.8599999999999997E-2</v>
      </c>
      <c r="H15" s="13">
        <f t="shared" si="1"/>
        <v>1.3133637307377066</v>
      </c>
      <c r="I15" t="s">
        <v>728</v>
      </c>
    </row>
    <row r="16" spans="1:9">
      <c r="B16" t="s">
        <v>192</v>
      </c>
      <c r="C16" t="s">
        <v>334</v>
      </c>
      <c r="D16">
        <v>48</v>
      </c>
      <c r="E16">
        <v>5</v>
      </c>
      <c r="F16" s="6">
        <f t="shared" si="0"/>
        <v>0.10416666666666667</v>
      </c>
      <c r="G16" s="11">
        <v>4.8599999999999997E-2</v>
      </c>
      <c r="H16" s="13">
        <f t="shared" si="1"/>
        <v>1.3133637307377066</v>
      </c>
      <c r="I16" t="s">
        <v>726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3441E-82DC-384C-8B66-7881DE2A8621}">
  <dimension ref="A1:I16"/>
  <sheetViews>
    <sheetView workbookViewId="0">
      <selection activeCell="H2" sqref="H2:H11"/>
    </sheetView>
  </sheetViews>
  <sheetFormatPr baseColWidth="10" defaultRowHeight="16"/>
  <cols>
    <col min="1" max="1" width="23" bestFit="1" customWidth="1"/>
    <col min="2" max="2" width="47.7109375" bestFit="1" customWidth="1"/>
    <col min="3" max="3" width="11.28515625" bestFit="1" customWidth="1"/>
    <col min="4" max="4" width="25.5703125" bestFit="1" customWidth="1"/>
    <col min="5" max="5" width="37" bestFit="1" customWidth="1"/>
    <col min="6" max="6" width="22.5703125" bestFit="1" customWidth="1"/>
    <col min="7" max="7" width="9.140625" bestFit="1" customWidth="1"/>
    <col min="8" max="8" width="11.140625" customWidth="1"/>
    <col min="9" max="9" width="23.5703125" bestFit="1" customWidth="1"/>
  </cols>
  <sheetData>
    <row r="1" spans="1:9" s="5" customFormat="1">
      <c r="A1" s="5" t="s">
        <v>96</v>
      </c>
      <c r="B1" s="5" t="s">
        <v>97</v>
      </c>
      <c r="C1" s="5" t="s">
        <v>98</v>
      </c>
      <c r="D1" s="5" t="s">
        <v>99</v>
      </c>
      <c r="E1" s="5" t="s">
        <v>100</v>
      </c>
      <c r="F1" s="5" t="s">
        <v>101</v>
      </c>
      <c r="G1" s="5" t="s">
        <v>102</v>
      </c>
      <c r="H1" s="12" t="s">
        <v>803</v>
      </c>
      <c r="I1" s="5" t="s">
        <v>104</v>
      </c>
    </row>
    <row r="2" spans="1:9">
      <c r="A2" t="s">
        <v>729</v>
      </c>
      <c r="B2" t="s">
        <v>730</v>
      </c>
      <c r="C2" t="s">
        <v>738</v>
      </c>
      <c r="D2">
        <v>34</v>
      </c>
      <c r="E2">
        <v>10</v>
      </c>
      <c r="F2" s="6">
        <f>E2/D2</f>
        <v>0.29411764705882354</v>
      </c>
      <c r="G2" s="11">
        <v>1.9900000000000001E-4</v>
      </c>
      <c r="H2" s="13">
        <f>-(LOG(G2,10))</f>
        <v>3.7011469235902927</v>
      </c>
      <c r="I2" t="s">
        <v>746</v>
      </c>
    </row>
    <row r="3" spans="1:9">
      <c r="B3" t="s">
        <v>13</v>
      </c>
      <c r="C3" t="s">
        <v>12</v>
      </c>
      <c r="D3">
        <v>75</v>
      </c>
      <c r="E3">
        <v>14</v>
      </c>
      <c r="F3" s="6">
        <f t="shared" ref="F3:F11" si="0">E3/D3</f>
        <v>0.18666666666666668</v>
      </c>
      <c r="G3" s="11">
        <v>3.0299999999999999E-4</v>
      </c>
      <c r="H3" s="13">
        <f t="shared" ref="H3:H11" si="1">-(LOG(G3,10))</f>
        <v>3.5185573714976952</v>
      </c>
      <c r="I3" t="s">
        <v>747</v>
      </c>
    </row>
    <row r="4" spans="1:9">
      <c r="B4" t="s">
        <v>731</v>
      </c>
      <c r="C4" t="s">
        <v>739</v>
      </c>
      <c r="D4">
        <v>3</v>
      </c>
      <c r="E4">
        <v>3</v>
      </c>
      <c r="F4" s="6">
        <f t="shared" si="0"/>
        <v>1</v>
      </c>
      <c r="G4" s="11">
        <v>3.5699999999999998E-3</v>
      </c>
      <c r="H4" s="13">
        <f t="shared" si="1"/>
        <v>2.4473317838878064</v>
      </c>
      <c r="I4" t="s">
        <v>748</v>
      </c>
    </row>
    <row r="5" spans="1:9">
      <c r="B5" t="s">
        <v>732</v>
      </c>
      <c r="C5" t="s">
        <v>740</v>
      </c>
      <c r="D5">
        <v>12</v>
      </c>
      <c r="E5">
        <v>5</v>
      </c>
      <c r="F5" s="6">
        <f t="shared" si="0"/>
        <v>0.41666666666666669</v>
      </c>
      <c r="G5" s="11">
        <v>3.5699999999999998E-3</v>
      </c>
      <c r="H5" s="13">
        <f t="shared" si="1"/>
        <v>2.4473317838878064</v>
      </c>
      <c r="I5" t="s">
        <v>749</v>
      </c>
    </row>
    <row r="6" spans="1:9">
      <c r="B6" t="s">
        <v>733</v>
      </c>
      <c r="C6" t="s">
        <v>741</v>
      </c>
      <c r="D6">
        <v>4</v>
      </c>
      <c r="E6">
        <v>3</v>
      </c>
      <c r="F6" s="6">
        <f t="shared" si="0"/>
        <v>0.75</v>
      </c>
      <c r="G6" s="11">
        <v>8.5100000000000002E-3</v>
      </c>
      <c r="H6" s="13">
        <f t="shared" si="1"/>
        <v>2.070070439915412</v>
      </c>
      <c r="I6" t="s">
        <v>750</v>
      </c>
    </row>
    <row r="7" spans="1:9">
      <c r="B7" t="s">
        <v>110</v>
      </c>
      <c r="C7" t="s">
        <v>118</v>
      </c>
      <c r="D7">
        <v>16</v>
      </c>
      <c r="E7">
        <v>5</v>
      </c>
      <c r="F7" s="6">
        <f t="shared" si="0"/>
        <v>0.3125</v>
      </c>
      <c r="G7" s="11">
        <v>1.1299999999999999E-2</v>
      </c>
      <c r="H7" s="13">
        <f t="shared" si="1"/>
        <v>1.9469215565165801</v>
      </c>
      <c r="I7" t="s">
        <v>751</v>
      </c>
    </row>
    <row r="8" spans="1:9">
      <c r="B8" t="s">
        <v>734</v>
      </c>
      <c r="C8" t="s">
        <v>742</v>
      </c>
      <c r="D8">
        <v>2</v>
      </c>
      <c r="E8">
        <v>2</v>
      </c>
      <c r="F8" s="6">
        <f t="shared" si="0"/>
        <v>1</v>
      </c>
      <c r="G8" s="11">
        <v>2.5899999999999999E-2</v>
      </c>
      <c r="H8" s="13">
        <f t="shared" si="1"/>
        <v>1.5867002359187481</v>
      </c>
      <c r="I8" t="s">
        <v>752</v>
      </c>
    </row>
    <row r="9" spans="1:9">
      <c r="B9" t="s">
        <v>735</v>
      </c>
      <c r="C9" t="s">
        <v>743</v>
      </c>
      <c r="D9">
        <v>2</v>
      </c>
      <c r="E9">
        <v>2</v>
      </c>
      <c r="F9" s="6">
        <f t="shared" si="0"/>
        <v>1</v>
      </c>
      <c r="G9" s="11">
        <v>2.5899999999999999E-2</v>
      </c>
      <c r="H9" s="13">
        <f t="shared" si="1"/>
        <v>1.5867002359187481</v>
      </c>
      <c r="I9" t="s">
        <v>753</v>
      </c>
    </row>
    <row r="10" spans="1:9">
      <c r="B10" t="s">
        <v>736</v>
      </c>
      <c r="C10" t="s">
        <v>744</v>
      </c>
      <c r="D10">
        <v>2</v>
      </c>
      <c r="E10">
        <v>2</v>
      </c>
      <c r="F10" s="6">
        <f t="shared" si="0"/>
        <v>1</v>
      </c>
      <c r="G10" s="11">
        <v>2.5899999999999999E-2</v>
      </c>
      <c r="H10" s="13">
        <f t="shared" si="1"/>
        <v>1.5867002359187481</v>
      </c>
      <c r="I10" t="s">
        <v>754</v>
      </c>
    </row>
    <row r="11" spans="1:9">
      <c r="B11" t="s">
        <v>737</v>
      </c>
      <c r="C11" t="s">
        <v>745</v>
      </c>
      <c r="D11">
        <v>13</v>
      </c>
      <c r="E11">
        <v>4</v>
      </c>
      <c r="F11" s="6">
        <f t="shared" si="0"/>
        <v>0.30769230769230771</v>
      </c>
      <c r="G11" s="11">
        <v>2.63E-2</v>
      </c>
      <c r="H11" s="13">
        <f t="shared" si="1"/>
        <v>1.580044251510242</v>
      </c>
      <c r="I11" t="s">
        <v>755</v>
      </c>
    </row>
    <row r="12" spans="1:9">
      <c r="H12" s="13"/>
    </row>
    <row r="13" spans="1:9">
      <c r="H13" s="13"/>
    </row>
    <row r="14" spans="1:9">
      <c r="H14" s="13"/>
    </row>
    <row r="15" spans="1:9">
      <c r="H15" s="13"/>
    </row>
    <row r="16" spans="1:9">
      <c r="H16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Cluster 1 protein modification</vt:lpstr>
      <vt:lpstr>Cluster 2 chromatin organizatio</vt:lpstr>
      <vt:lpstr>Cluster 3 RNA splicing</vt:lpstr>
      <vt:lpstr>Cluster 4 membrane trafficking</vt:lpstr>
      <vt:lpstr>Cluster 5 signal transduction</vt:lpstr>
      <vt:lpstr>Cluster 6 mitochondria</vt:lpstr>
      <vt:lpstr>Cluster 7 granule membrane</vt:lpstr>
      <vt:lpstr>Cluster 8 macroautophagy</vt:lpstr>
      <vt:lpstr>Cluster 9 cytoplasmic vesicle l</vt:lpstr>
      <vt:lpstr>Cluster 10 clathrin mediated en</vt:lpstr>
      <vt:lpstr>Cluster 11 ion channel transpor</vt:lpstr>
      <vt:lpstr>Cluster 12 translation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Vivian Hook</dc:creator>
  <cp:keywords/>
  <dc:description/>
  <cp:lastModifiedBy>Vivian Hook</cp:lastModifiedBy>
  <dcterms:created xsi:type="dcterms:W3CDTF">2021-11-23T17:04:28Z</dcterms:created>
  <dcterms:modified xsi:type="dcterms:W3CDTF">2022-02-18T01:09:26Z</dcterms:modified>
  <cp:category/>
</cp:coreProperties>
</file>