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812"/>
  <workbookPr filterPrivacy="1"/>
  <mc:AlternateContent xmlns:mc="http://schemas.openxmlformats.org/markup-compatibility/2006">
    <mc:Choice Requires="x15">
      <x15ac:absPath xmlns:x15ac="http://schemas.microsoft.com/office/spreadsheetml/2010/11/ac" url="/Users/huiliu/Documents/lab-paper/ACBP/journal of berry research/Manuscript/"/>
    </mc:Choice>
  </mc:AlternateContent>
  <bookViews>
    <workbookView xWindow="2500" yWindow="780" windowWidth="19200" windowHeight="11640" activeTab="3"/>
  </bookViews>
  <sheets>
    <sheet name="Table S1" sheetId="1" r:id="rId1"/>
    <sheet name="Table S2" sheetId="2" r:id="rId2"/>
    <sheet name="Table S3" sheetId="3" r:id="rId3"/>
    <sheet name="Table S4" sheetId="4" r:id="rId4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" i="2" l="1"/>
  <c r="E4" i="2"/>
  <c r="E3" i="2"/>
</calcChain>
</file>

<file path=xl/sharedStrings.xml><?xml version="1.0" encoding="utf-8"?>
<sst xmlns="http://schemas.openxmlformats.org/spreadsheetml/2006/main" count="133" uniqueCount="125">
  <si>
    <t>Gene ID</t>
    <phoneticPr fontId="1" type="noConversion"/>
  </si>
  <si>
    <t>Chr</t>
    <phoneticPr fontId="1" type="noConversion"/>
  </si>
  <si>
    <t>Start</t>
    <phoneticPr fontId="1" type="noConversion"/>
  </si>
  <si>
    <t>End</t>
    <phoneticPr fontId="1" type="noConversion"/>
  </si>
  <si>
    <t>Gene name</t>
  </si>
  <si>
    <t>AT1G31812</t>
  </si>
  <si>
    <t>at1</t>
  </si>
  <si>
    <t>AtACBP6</t>
    <phoneticPr fontId="1" type="noConversion"/>
  </si>
  <si>
    <t>AT3G05420</t>
  </si>
  <si>
    <t>at3</t>
  </si>
  <si>
    <t>AtACBP4</t>
    <phoneticPr fontId="1" type="noConversion"/>
  </si>
  <si>
    <t>AT4G24230</t>
  </si>
  <si>
    <t>at4</t>
  </si>
  <si>
    <t>AtACBP3</t>
    <phoneticPr fontId="1" type="noConversion"/>
  </si>
  <si>
    <t>AT4G27780</t>
  </si>
  <si>
    <t>AtACBP2</t>
    <phoneticPr fontId="1" type="noConversion"/>
  </si>
  <si>
    <t>AT5G27630</t>
  </si>
  <si>
    <t>at5</t>
  </si>
  <si>
    <t>AtACBP5</t>
    <phoneticPr fontId="1" type="noConversion"/>
  </si>
  <si>
    <t>AT5G53470</t>
  </si>
  <si>
    <t>AtACBP1</t>
    <phoneticPr fontId="1" type="noConversion"/>
  </si>
  <si>
    <t>GSVIVT01000151001</t>
  </si>
  <si>
    <t>vv7</t>
  </si>
  <si>
    <t>VvACBP4</t>
    <phoneticPr fontId="1" type="noConversion"/>
  </si>
  <si>
    <t>GSVIVT01009369001</t>
  </si>
  <si>
    <t>vv18</t>
  </si>
  <si>
    <t>VvACBP5</t>
    <phoneticPr fontId="1" type="noConversion"/>
  </si>
  <si>
    <t>GSVIVT01015105001</t>
  </si>
  <si>
    <t>vv11</t>
  </si>
  <si>
    <t>VvACBP2</t>
    <phoneticPr fontId="1" type="noConversion"/>
  </si>
  <si>
    <t>GSVIVT01022804001</t>
  </si>
  <si>
    <t>vv2</t>
  </si>
  <si>
    <t>VvACBP1</t>
    <phoneticPr fontId="1" type="noConversion"/>
  </si>
  <si>
    <t>GSVIVT01031116001</t>
  </si>
  <si>
    <t>vv14</t>
  </si>
  <si>
    <t>VvACBP6</t>
    <phoneticPr fontId="1" type="noConversion"/>
  </si>
  <si>
    <t>GSVIVT01038582001</t>
  </si>
  <si>
    <t>vv16</t>
  </si>
  <si>
    <t>VvACBP3</t>
    <phoneticPr fontId="1" type="noConversion"/>
  </si>
  <si>
    <t>LOCUS_1</t>
  </si>
  <si>
    <t>LOCUS_2</t>
  </si>
  <si>
    <t>Ka</t>
  </si>
  <si>
    <t>Ks</t>
  </si>
  <si>
    <r>
      <t xml:space="preserve">Table S2 Syntenic analysis of </t>
    </r>
    <r>
      <rPr>
        <b/>
        <i/>
        <sz val="11"/>
        <rFont val="Times New Roman"/>
      </rPr>
      <t>ACBP</t>
    </r>
    <r>
      <rPr>
        <b/>
        <sz val="11"/>
        <rFont val="Times New Roman"/>
      </rPr>
      <t xml:space="preserve"> genes  between grape and </t>
    </r>
    <r>
      <rPr>
        <b/>
        <i/>
        <sz val="11"/>
        <rFont val="Times New Roman"/>
      </rPr>
      <t>Arabidopsis</t>
    </r>
    <phoneticPr fontId="1" type="noConversion"/>
  </si>
  <si>
    <t>TACAATTCCATCATGAAGTGTGATG</t>
  </si>
  <si>
    <t>TTAGAAGCACTTCCTGTGAACAATG</t>
  </si>
  <si>
    <t>TGGATGTTGGATTGGAAGAGAG</t>
  </si>
  <si>
    <t>CTCCATCCTCAGCACATTCTT</t>
  </si>
  <si>
    <t>ACAATGACCTGGGATGAAATAGA</t>
  </si>
  <si>
    <t>TGAACCACCACCAAAGATAAGA</t>
  </si>
  <si>
    <t>GTAGATCGTGGCCACCTTAATC</t>
  </si>
  <si>
    <t>CTCACACACGACTGCGTAAT</t>
  </si>
  <si>
    <t>AATTCACCGAGGGAAAGGTC</t>
  </si>
  <si>
    <t>CATCTTCCTCACTCTCCAACTC</t>
  </si>
  <si>
    <t>CCCTCCCTGAGAATACAACAAA</t>
  </si>
  <si>
    <t>CGCTCCCTCAGGTTGAATATC</t>
  </si>
  <si>
    <t>Seq ID</t>
    <phoneticPr fontId="1" type="noConversion"/>
  </si>
  <si>
    <t>Sequence</t>
    <phoneticPr fontId="1" type="noConversion"/>
  </si>
  <si>
    <t>VvACBP4F</t>
    <phoneticPr fontId="1" type="noConversion"/>
  </si>
  <si>
    <t>VvACBP4R</t>
    <phoneticPr fontId="1" type="noConversion"/>
  </si>
  <si>
    <t>VvACBP6F</t>
    <phoneticPr fontId="1" type="noConversion"/>
  </si>
  <si>
    <t>VvACBP6R</t>
    <phoneticPr fontId="1" type="noConversion"/>
  </si>
  <si>
    <t>VvACBP3F</t>
    <phoneticPr fontId="1" type="noConversion"/>
  </si>
  <si>
    <t>VvACBP3R</t>
    <phoneticPr fontId="1" type="noConversion"/>
  </si>
  <si>
    <t>VvACBP5F</t>
    <phoneticPr fontId="1" type="noConversion"/>
  </si>
  <si>
    <t>VvACBP5R</t>
    <phoneticPr fontId="1" type="noConversion"/>
  </si>
  <si>
    <t>VvACBP1F</t>
    <phoneticPr fontId="1" type="noConversion"/>
  </si>
  <si>
    <t>VvACBP1R</t>
    <phoneticPr fontId="1" type="noConversion"/>
  </si>
  <si>
    <t>Bioproject</t>
    <phoneticPr fontId="1" type="noConversion"/>
  </si>
  <si>
    <t>Definition</t>
  </si>
  <si>
    <t>PRJNA145567</t>
  </si>
  <si>
    <t>GEO Accession</t>
    <phoneticPr fontId="1" type="noConversion"/>
  </si>
  <si>
    <t>GSE31594</t>
  </si>
  <si>
    <t>short term abiotic stress Cabernet Sauvignon</t>
  </si>
  <si>
    <t>GSE31677</t>
  </si>
  <si>
    <t>Long-term Salt &amp; Water Stress in Grapes</t>
  </si>
  <si>
    <t>PRJNA145375</t>
  </si>
  <si>
    <t>GSE31675</t>
  </si>
  <si>
    <t>High temperature effect on Cabernet Sauvignon berries</t>
  </si>
  <si>
    <t>PRJNA145371</t>
  </si>
  <si>
    <t>GSE17502</t>
  </si>
  <si>
    <t>Photoperiod regulation of grape bud dormancy</t>
  </si>
  <si>
    <t>PRJNA118913</t>
  </si>
  <si>
    <t>PRJNA145369</t>
  </si>
  <si>
    <t>GSE31674</t>
  </si>
  <si>
    <t>Pinot Noir berry transcriptome during ripening</t>
  </si>
  <si>
    <t>V. vinifera 'Cabernet sauvignon' and V. aestivalis 'Norton' innoculated with Erysiphe necator conidiospores</t>
  </si>
  <si>
    <t>GSE6404</t>
  </si>
  <si>
    <t>PRJNA99537</t>
  </si>
  <si>
    <t>GSE12842</t>
  </si>
  <si>
    <t>PRJNA111063</t>
  </si>
  <si>
    <t>Gene expression in grapevine in response to Bois noir infection</t>
  </si>
  <si>
    <t>Expression data in individual grape berries during ripening initation</t>
  </si>
  <si>
    <t>GSE11406</t>
  </si>
  <si>
    <t>PRJNA106535</t>
  </si>
  <si>
    <t>PRJNA145397</t>
  </si>
  <si>
    <t>Grape skin transcriptome in the berries grown on the vine treated with exogenous abscisic acid</t>
  </si>
  <si>
    <t>GSE31664</t>
  </si>
  <si>
    <t>GSE31662</t>
  </si>
  <si>
    <t>Grape skin transcriptome in the berries cultured in vitro treated with exogenous abscisic acid</t>
  </si>
  <si>
    <t>PRJNA145395</t>
  </si>
  <si>
    <t>GSE66913</t>
  </si>
  <si>
    <t>Grape_Bud_Dormancy</t>
  </si>
  <si>
    <t>PRJNA278360</t>
  </si>
  <si>
    <t>GSE11857</t>
  </si>
  <si>
    <t>PRJNA105659</t>
  </si>
  <si>
    <t>Gene expression patterns associated with grapevine resistance to downy mildew mediated by the Rpv1 and Rpv2 genes</t>
  </si>
  <si>
    <t>Gene expression associated with compatible viral diseases in berry</t>
  </si>
  <si>
    <t>PRJNA145409</t>
  </si>
  <si>
    <t>GSE31660</t>
  </si>
  <si>
    <t>GSE27180</t>
  </si>
  <si>
    <t>Expression data from micropropagated Vitis vinifera when transferred to ex vitro conditions</t>
  </si>
  <si>
    <t>PRJNA137371</t>
  </si>
  <si>
    <t>PRJNA140787</t>
  </si>
  <si>
    <t>Expression data from 35S::VvCBF4-overexpressing grapevines</t>
  </si>
  <si>
    <t>GSE29948</t>
  </si>
  <si>
    <t>PRJNA152939</t>
  </si>
  <si>
    <t>The grapevine expression atlas reveals a deep transcriptome shift driving the entire plant into a maturation program</t>
  </si>
  <si>
    <t>GSE36128</t>
  </si>
  <si>
    <t>VIT_212s0178g00200F (ActingF)</t>
    <phoneticPr fontId="1" type="noConversion"/>
  </si>
  <si>
    <t>VIT_212s0178g00200R (ActingR)</t>
    <phoneticPr fontId="1" type="noConversion"/>
  </si>
  <si>
    <t>Ka/Ks</t>
    <phoneticPr fontId="1" type="noConversion"/>
  </si>
  <si>
    <r>
      <t xml:space="preserve">Table S1 </t>
    </r>
    <r>
      <rPr>
        <b/>
        <i/>
        <sz val="11"/>
        <rFont val="Times New Roman"/>
      </rPr>
      <t>ACBP</t>
    </r>
    <r>
      <rPr>
        <b/>
        <sz val="11"/>
        <rFont val="Times New Roman"/>
      </rPr>
      <t xml:space="preserve"> genes and related information in grape and </t>
    </r>
    <r>
      <rPr>
        <b/>
        <i/>
        <sz val="11"/>
        <rFont val="Times New Roman"/>
      </rPr>
      <t>Arabidopsis</t>
    </r>
    <phoneticPr fontId="1" type="noConversion"/>
  </si>
  <si>
    <t>Table S4 List of primer sequences used for qRT-PCR analysis in this study.</t>
    <phoneticPr fontId="1" type="noConversion"/>
  </si>
  <si>
    <t>Table S3 List of all microarray data from grapevine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</si>
</sst>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DengXian"/>
      <family val="2"/>
      <charset val="134"/>
      <scheme val="minor"/>
    </font>
    <font>
      <sz val="9"/>
      <name val="DengXian"/>
      <family val="2"/>
      <charset val="134"/>
      <scheme val="minor"/>
    </font>
    <font>
      <sz val="11"/>
      <name val="DengXian"/>
      <family val="2"/>
      <charset val="134"/>
      <scheme val="minor"/>
    </font>
    <font>
      <sz val="11"/>
      <name val="Times New Roman"/>
    </font>
    <font>
      <i/>
      <sz val="11"/>
      <name val="Times New Roman"/>
    </font>
    <font>
      <b/>
      <sz val="11"/>
      <name val="Times New Roman"/>
    </font>
    <font>
      <b/>
      <i/>
      <sz val="11"/>
      <name val="Times New Roman"/>
    </font>
    <font>
      <sz val="11"/>
      <color theme="1"/>
      <name val="Times New Roman"/>
    </font>
    <font>
      <b/>
      <sz val="11"/>
      <color theme="1"/>
      <name val="Times New Roman"/>
    </font>
    <font>
      <sz val="11"/>
      <color rgb="FF000000"/>
      <name val="Times New Roman"/>
    </font>
    <font>
      <b/>
      <sz val="12"/>
      <color theme="1"/>
      <name val="Times New Roman"/>
    </font>
    <font>
      <i/>
      <sz val="11"/>
      <color theme="1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11" fontId="2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0" xfId="0" applyFont="1">
      <alignment vertical="center"/>
    </xf>
    <xf numFmtId="0" fontId="7" fillId="0" borderId="0" xfId="0" applyFont="1" applyFill="1" applyBorder="1" applyAlignment="1"/>
    <xf numFmtId="0" fontId="9" fillId="0" borderId="0" xfId="0" applyFont="1" applyBorder="1" applyAlignment="1"/>
    <xf numFmtId="0" fontId="7" fillId="0" borderId="0" xfId="0" applyFont="1" applyBorder="1">
      <alignment vertical="center"/>
    </xf>
    <xf numFmtId="0" fontId="7" fillId="0" borderId="2" xfId="0" applyFont="1" applyBorder="1">
      <alignment vertical="center"/>
    </xf>
    <xf numFmtId="0" fontId="10" fillId="0" borderId="1" xfId="0" applyFont="1" applyBorder="1" applyAlignment="1">
      <alignment horizontal="center"/>
    </xf>
    <xf numFmtId="0" fontId="7" fillId="0" borderId="0" xfId="0" applyFont="1" applyBorder="1" applyAlignment="1"/>
    <xf numFmtId="0" fontId="7" fillId="0" borderId="2" xfId="0" applyFont="1" applyBorder="1" applyAlignment="1"/>
    <xf numFmtId="0" fontId="3" fillId="0" borderId="0" xfId="0" applyFont="1">
      <alignment vertic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3" fillId="0" borderId="2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2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5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A21" sqref="A21"/>
    </sheetView>
  </sheetViews>
  <sheetFormatPr baseColWidth="10" defaultColWidth="8.83203125" defaultRowHeight="15" x14ac:dyDescent="0.2"/>
  <cols>
    <col min="1" max="1" width="60.83203125" style="1" bestFit="1" customWidth="1"/>
    <col min="2" max="2" width="19.33203125" style="1" bestFit="1" customWidth="1"/>
    <col min="3" max="4" width="9.5" style="1" bestFit="1" customWidth="1"/>
    <col min="5" max="5" width="10.5" style="1" bestFit="1" customWidth="1"/>
    <col min="6" max="16384" width="8.83203125" style="1"/>
  </cols>
  <sheetData>
    <row r="1" spans="1:5" ht="16" thickBot="1" x14ac:dyDescent="0.25">
      <c r="A1" s="26" t="s">
        <v>122</v>
      </c>
    </row>
    <row r="2" spans="1:5" ht="16" thickTop="1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</row>
    <row r="3" spans="1:5" x14ac:dyDescent="0.2">
      <c r="A3" s="5" t="s">
        <v>5</v>
      </c>
      <c r="B3" s="5" t="s">
        <v>6</v>
      </c>
      <c r="C3" s="5">
        <v>11411132</v>
      </c>
      <c r="D3" s="5">
        <v>11412099</v>
      </c>
      <c r="E3" s="5" t="s">
        <v>7</v>
      </c>
    </row>
    <row r="4" spans="1:5" x14ac:dyDescent="0.2">
      <c r="A4" s="5" t="s">
        <v>8</v>
      </c>
      <c r="B4" s="5" t="s">
        <v>9</v>
      </c>
      <c r="C4" s="5">
        <v>1561880</v>
      </c>
      <c r="D4" s="5">
        <v>1567047</v>
      </c>
      <c r="E4" s="5" t="s">
        <v>10</v>
      </c>
    </row>
    <row r="5" spans="1:5" x14ac:dyDescent="0.2">
      <c r="A5" s="5" t="s">
        <v>11</v>
      </c>
      <c r="B5" s="5" t="s">
        <v>12</v>
      </c>
      <c r="C5" s="5">
        <v>12567122</v>
      </c>
      <c r="D5" s="5">
        <v>12568754</v>
      </c>
      <c r="E5" s="5" t="s">
        <v>13</v>
      </c>
    </row>
    <row r="6" spans="1:5" x14ac:dyDescent="0.2">
      <c r="A6" s="5" t="s">
        <v>14</v>
      </c>
      <c r="B6" s="5" t="s">
        <v>12</v>
      </c>
      <c r="C6" s="5">
        <v>13847774</v>
      </c>
      <c r="D6" s="5">
        <v>13849629</v>
      </c>
      <c r="E6" s="5" t="s">
        <v>15</v>
      </c>
    </row>
    <row r="7" spans="1:5" x14ac:dyDescent="0.2">
      <c r="A7" s="5" t="s">
        <v>16</v>
      </c>
      <c r="B7" s="5" t="s">
        <v>17</v>
      </c>
      <c r="C7" s="5">
        <v>9776101</v>
      </c>
      <c r="D7" s="5">
        <v>9780780</v>
      </c>
      <c r="E7" s="5" t="s">
        <v>18</v>
      </c>
    </row>
    <row r="8" spans="1:5" x14ac:dyDescent="0.2">
      <c r="A8" s="5" t="s">
        <v>19</v>
      </c>
      <c r="B8" s="5" t="s">
        <v>17</v>
      </c>
      <c r="C8" s="5">
        <v>21710497</v>
      </c>
      <c r="D8" s="5">
        <v>21712391</v>
      </c>
      <c r="E8" s="5" t="s">
        <v>20</v>
      </c>
    </row>
    <row r="9" spans="1:5" x14ac:dyDescent="0.2">
      <c r="A9" s="5" t="s">
        <v>21</v>
      </c>
      <c r="B9" s="5" t="s">
        <v>22</v>
      </c>
      <c r="C9" s="5">
        <v>15674584</v>
      </c>
      <c r="D9" s="5">
        <v>15680523</v>
      </c>
      <c r="E9" s="5" t="s">
        <v>23</v>
      </c>
    </row>
    <row r="10" spans="1:5" x14ac:dyDescent="0.2">
      <c r="A10" s="5" t="s">
        <v>24</v>
      </c>
      <c r="B10" s="5" t="s">
        <v>25</v>
      </c>
      <c r="C10" s="5">
        <v>7839602</v>
      </c>
      <c r="D10" s="5">
        <v>7841888</v>
      </c>
      <c r="E10" s="5" t="s">
        <v>26</v>
      </c>
    </row>
    <row r="11" spans="1:5" x14ac:dyDescent="0.2">
      <c r="A11" s="5" t="s">
        <v>27</v>
      </c>
      <c r="B11" s="5" t="s">
        <v>28</v>
      </c>
      <c r="C11" s="5">
        <v>1092060</v>
      </c>
      <c r="D11" s="5">
        <v>1092443</v>
      </c>
      <c r="E11" s="5" t="s">
        <v>29</v>
      </c>
    </row>
    <row r="12" spans="1:5" x14ac:dyDescent="0.2">
      <c r="A12" s="5" t="s">
        <v>30</v>
      </c>
      <c r="B12" s="5" t="s">
        <v>31</v>
      </c>
      <c r="C12" s="5">
        <v>16785919</v>
      </c>
      <c r="D12" s="5">
        <v>16789225</v>
      </c>
      <c r="E12" s="5" t="s">
        <v>32</v>
      </c>
    </row>
    <row r="13" spans="1:5" x14ac:dyDescent="0.2">
      <c r="A13" s="5" t="s">
        <v>33</v>
      </c>
      <c r="B13" s="5" t="s">
        <v>34</v>
      </c>
      <c r="C13" s="5">
        <v>2035213</v>
      </c>
      <c r="D13" s="5">
        <v>2046442</v>
      </c>
      <c r="E13" s="5" t="s">
        <v>35</v>
      </c>
    </row>
    <row r="14" spans="1:5" ht="16" thickBot="1" x14ac:dyDescent="0.25">
      <c r="A14" s="7" t="s">
        <v>36</v>
      </c>
      <c r="B14" s="7" t="s">
        <v>37</v>
      </c>
      <c r="C14" s="7">
        <v>21734000</v>
      </c>
      <c r="D14" s="7">
        <v>21737353</v>
      </c>
      <c r="E14" s="7" t="s">
        <v>38</v>
      </c>
    </row>
    <row r="15" spans="1:5" ht="16" thickTop="1" x14ac:dyDescent="0.2">
      <c r="A15" s="2"/>
      <c r="B15" s="2"/>
      <c r="C15" s="2"/>
      <c r="D15" s="2"/>
      <c r="E15" s="2"/>
    </row>
    <row r="16" spans="1:5" x14ac:dyDescent="0.2">
      <c r="A16" s="2"/>
      <c r="B16" s="2"/>
      <c r="C16" s="2"/>
      <c r="D16" s="2"/>
      <c r="E16" s="2"/>
    </row>
    <row r="17" spans="5:5" x14ac:dyDescent="0.2">
      <c r="E17" s="2"/>
    </row>
    <row r="18" spans="5:5" x14ac:dyDescent="0.2">
      <c r="E18" s="2"/>
    </row>
    <row r="19" spans="5:5" x14ac:dyDescent="0.2">
      <c r="E19" s="2"/>
    </row>
    <row r="20" spans="5:5" x14ac:dyDescent="0.2">
      <c r="E20" s="3"/>
    </row>
    <row r="21" spans="5:5" x14ac:dyDescent="0.2">
      <c r="E21" s="2"/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A5" sqref="A5"/>
    </sheetView>
  </sheetViews>
  <sheetFormatPr baseColWidth="10" defaultColWidth="8.83203125" defaultRowHeight="15" x14ac:dyDescent="0.2"/>
  <cols>
    <col min="1" max="1" width="59.83203125" bestFit="1" customWidth="1"/>
    <col min="2" max="2" width="18.1640625" bestFit="1" customWidth="1"/>
  </cols>
  <sheetData>
    <row r="1" spans="1:5" ht="16" thickBot="1" x14ac:dyDescent="0.25">
      <c r="A1" s="8" t="s">
        <v>43</v>
      </c>
      <c r="B1" s="4"/>
      <c r="C1" s="4"/>
      <c r="D1" s="4"/>
    </row>
    <row r="2" spans="1:5" ht="16" thickTop="1" x14ac:dyDescent="0.2">
      <c r="A2" s="6" t="s">
        <v>39</v>
      </c>
      <c r="B2" s="6" t="s">
        <v>40</v>
      </c>
      <c r="C2" s="24" t="s">
        <v>41</v>
      </c>
      <c r="D2" s="24" t="s">
        <v>42</v>
      </c>
      <c r="E2" s="25" t="s">
        <v>121</v>
      </c>
    </row>
    <row r="3" spans="1:5" x14ac:dyDescent="0.2">
      <c r="A3" s="5" t="s">
        <v>16</v>
      </c>
      <c r="B3" s="5" t="s">
        <v>33</v>
      </c>
      <c r="C3" s="5">
        <v>0.16070000000000001</v>
      </c>
      <c r="D3" s="5">
        <v>1.1508</v>
      </c>
      <c r="E3" s="12">
        <f>C3/D3</f>
        <v>0.13964198818213416</v>
      </c>
    </row>
    <row r="4" spans="1:5" x14ac:dyDescent="0.2">
      <c r="A4" s="5" t="s">
        <v>14</v>
      </c>
      <c r="B4" s="5" t="s">
        <v>36</v>
      </c>
      <c r="C4" s="5">
        <v>0.23230000000000001</v>
      </c>
      <c r="D4" s="5">
        <v>2.3704000000000001</v>
      </c>
      <c r="E4" s="12">
        <f>C4/D4</f>
        <v>9.8000337495781298E-2</v>
      </c>
    </row>
    <row r="5" spans="1:5" ht="16" thickBot="1" x14ac:dyDescent="0.25">
      <c r="A5" s="7" t="s">
        <v>8</v>
      </c>
      <c r="B5" s="7" t="s">
        <v>33</v>
      </c>
      <c r="C5" s="7">
        <v>0.1424</v>
      </c>
      <c r="D5" s="7">
        <v>1.2077</v>
      </c>
      <c r="E5" s="13">
        <f>C5/D5</f>
        <v>0.11791007700587894</v>
      </c>
    </row>
    <row r="6" spans="1:5" ht="16" thickTop="1" x14ac:dyDescent="0.2"/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/>
  </sheetViews>
  <sheetFormatPr baseColWidth="10" defaultRowHeight="15" x14ac:dyDescent="0.2"/>
  <cols>
    <col min="1" max="1" width="36.1640625" bestFit="1" customWidth="1"/>
    <col min="2" max="2" width="15.6640625" bestFit="1" customWidth="1"/>
    <col min="3" max="3" width="57.5" bestFit="1" customWidth="1"/>
    <col min="4" max="4" width="13.5" bestFit="1" customWidth="1"/>
  </cols>
  <sheetData>
    <row r="1" spans="1:4" ht="16" thickBot="1" x14ac:dyDescent="0.25">
      <c r="A1" s="9" t="s">
        <v>124</v>
      </c>
    </row>
    <row r="2" spans="1:4" ht="16" thickTop="1" x14ac:dyDescent="0.15">
      <c r="A2" s="18"/>
      <c r="B2" s="18" t="s">
        <v>68</v>
      </c>
      <c r="C2" s="19" t="s">
        <v>69</v>
      </c>
      <c r="D2" s="20" t="s">
        <v>71</v>
      </c>
    </row>
    <row r="3" spans="1:4" x14ac:dyDescent="0.2">
      <c r="A3" s="4">
        <v>1</v>
      </c>
      <c r="B3" s="4" t="s">
        <v>70</v>
      </c>
      <c r="C3" s="4" t="s">
        <v>73</v>
      </c>
      <c r="D3" s="4" t="s">
        <v>72</v>
      </c>
    </row>
    <row r="4" spans="1:4" x14ac:dyDescent="0.2">
      <c r="A4" s="4">
        <v>2</v>
      </c>
      <c r="B4" s="4" t="s">
        <v>76</v>
      </c>
      <c r="C4" s="22" t="s">
        <v>75</v>
      </c>
      <c r="D4" s="4" t="s">
        <v>74</v>
      </c>
    </row>
    <row r="5" spans="1:4" x14ac:dyDescent="0.2">
      <c r="A5" s="4">
        <v>3</v>
      </c>
      <c r="B5" s="12" t="s">
        <v>79</v>
      </c>
      <c r="C5" s="22" t="s">
        <v>78</v>
      </c>
      <c r="D5" s="4" t="s">
        <v>77</v>
      </c>
    </row>
    <row r="6" spans="1:4" x14ac:dyDescent="0.2">
      <c r="A6" s="4">
        <v>4</v>
      </c>
      <c r="B6" s="4" t="s">
        <v>82</v>
      </c>
      <c r="C6" s="22" t="s">
        <v>81</v>
      </c>
      <c r="D6" s="4" t="s">
        <v>80</v>
      </c>
    </row>
    <row r="7" spans="1:4" x14ac:dyDescent="0.2">
      <c r="A7" s="4">
        <v>5</v>
      </c>
      <c r="B7" s="4" t="s">
        <v>83</v>
      </c>
      <c r="C7" s="22" t="s">
        <v>85</v>
      </c>
      <c r="D7" s="4" t="s">
        <v>84</v>
      </c>
    </row>
    <row r="8" spans="1:4" x14ac:dyDescent="0.2">
      <c r="A8" s="4">
        <v>6</v>
      </c>
      <c r="B8" s="12" t="s">
        <v>88</v>
      </c>
      <c r="C8" s="22" t="s">
        <v>86</v>
      </c>
      <c r="D8" s="12" t="s">
        <v>87</v>
      </c>
    </row>
    <row r="9" spans="1:4" x14ac:dyDescent="0.2">
      <c r="A9" s="4">
        <v>7</v>
      </c>
      <c r="B9" s="12" t="s">
        <v>90</v>
      </c>
      <c r="C9" s="22" t="s">
        <v>91</v>
      </c>
      <c r="D9" s="12" t="s">
        <v>89</v>
      </c>
    </row>
    <row r="10" spans="1:4" x14ac:dyDescent="0.2">
      <c r="A10" s="4">
        <v>8</v>
      </c>
      <c r="B10" s="12" t="s">
        <v>94</v>
      </c>
      <c r="C10" s="22" t="s">
        <v>92</v>
      </c>
      <c r="D10" s="12" t="s">
        <v>93</v>
      </c>
    </row>
    <row r="11" spans="1:4" x14ac:dyDescent="0.2">
      <c r="A11" s="4">
        <v>9</v>
      </c>
      <c r="B11" s="12" t="s">
        <v>95</v>
      </c>
      <c r="C11" s="22" t="s">
        <v>96</v>
      </c>
      <c r="D11" s="12" t="s">
        <v>97</v>
      </c>
    </row>
    <row r="12" spans="1:4" x14ac:dyDescent="0.2">
      <c r="A12" s="4">
        <v>10</v>
      </c>
      <c r="B12" s="12" t="s">
        <v>100</v>
      </c>
      <c r="C12" s="22" t="s">
        <v>99</v>
      </c>
      <c r="D12" s="12" t="s">
        <v>98</v>
      </c>
    </row>
    <row r="13" spans="1:4" x14ac:dyDescent="0.2">
      <c r="A13" s="4">
        <v>11</v>
      </c>
      <c r="B13" s="12" t="s">
        <v>103</v>
      </c>
      <c r="C13" s="22" t="s">
        <v>102</v>
      </c>
      <c r="D13" s="12" t="s">
        <v>101</v>
      </c>
    </row>
    <row r="14" spans="1:4" x14ac:dyDescent="0.2">
      <c r="A14" s="4">
        <v>12</v>
      </c>
      <c r="B14" s="12" t="s">
        <v>105</v>
      </c>
      <c r="C14" s="22" t="s">
        <v>106</v>
      </c>
      <c r="D14" s="12" t="s">
        <v>104</v>
      </c>
    </row>
    <row r="15" spans="1:4" x14ac:dyDescent="0.2">
      <c r="A15" s="4">
        <v>13</v>
      </c>
      <c r="B15" s="12" t="s">
        <v>108</v>
      </c>
      <c r="C15" s="22" t="s">
        <v>107</v>
      </c>
      <c r="D15" s="12" t="s">
        <v>109</v>
      </c>
    </row>
    <row r="16" spans="1:4" x14ac:dyDescent="0.2">
      <c r="A16" s="4">
        <v>14</v>
      </c>
      <c r="B16" s="12" t="s">
        <v>112</v>
      </c>
      <c r="C16" s="22" t="s">
        <v>111</v>
      </c>
      <c r="D16" s="12" t="s">
        <v>110</v>
      </c>
    </row>
    <row r="17" spans="1:4" x14ac:dyDescent="0.2">
      <c r="A17" s="4">
        <v>15</v>
      </c>
      <c r="B17" s="12" t="s">
        <v>113</v>
      </c>
      <c r="C17" s="22" t="s">
        <v>114</v>
      </c>
      <c r="D17" s="12" t="s">
        <v>115</v>
      </c>
    </row>
    <row r="18" spans="1:4" ht="16" thickBot="1" x14ac:dyDescent="0.25">
      <c r="A18" s="21">
        <v>16</v>
      </c>
      <c r="B18" s="13" t="s">
        <v>116</v>
      </c>
      <c r="C18" s="23" t="s">
        <v>117</v>
      </c>
      <c r="D18" s="13" t="s">
        <v>118</v>
      </c>
    </row>
    <row r="19" spans="1:4" ht="16" thickTop="1" x14ac:dyDescent="0.2">
      <c r="A19" s="17"/>
    </row>
    <row r="20" spans="1:4" x14ac:dyDescent="0.2">
      <c r="A20" s="17"/>
    </row>
    <row r="21" spans="1:4" x14ac:dyDescent="0.2">
      <c r="A21" s="17"/>
    </row>
    <row r="22" spans="1:4" x14ac:dyDescent="0.2">
      <c r="A22" s="17"/>
    </row>
    <row r="23" spans="1:4" x14ac:dyDescent="0.2">
      <c r="A23" s="17"/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/>
  </sheetViews>
  <sheetFormatPr baseColWidth="10" defaultRowHeight="15" x14ac:dyDescent="0.2"/>
  <cols>
    <col min="1" max="1" width="32" customWidth="1"/>
    <col min="2" max="2" width="35.33203125" bestFit="1" customWidth="1"/>
  </cols>
  <sheetData>
    <row r="1" spans="1:2" ht="16" thickBot="1" x14ac:dyDescent="0.25">
      <c r="A1" s="9" t="s">
        <v>123</v>
      </c>
    </row>
    <row r="2" spans="1:2" ht="17" thickTop="1" x14ac:dyDescent="0.2">
      <c r="A2" s="14" t="s">
        <v>56</v>
      </c>
      <c r="B2" s="14" t="s">
        <v>57</v>
      </c>
    </row>
    <row r="3" spans="1:2" x14ac:dyDescent="0.15">
      <c r="A3" s="10" t="s">
        <v>119</v>
      </c>
      <c r="B3" s="11" t="s">
        <v>44</v>
      </c>
    </row>
    <row r="4" spans="1:2" x14ac:dyDescent="0.15">
      <c r="A4" s="10" t="s">
        <v>120</v>
      </c>
      <c r="B4" s="11" t="s">
        <v>45</v>
      </c>
    </row>
    <row r="5" spans="1:2" x14ac:dyDescent="0.15">
      <c r="A5" s="15" t="s">
        <v>58</v>
      </c>
      <c r="B5" s="12" t="s">
        <v>46</v>
      </c>
    </row>
    <row r="6" spans="1:2" x14ac:dyDescent="0.15">
      <c r="A6" s="15" t="s">
        <v>59</v>
      </c>
      <c r="B6" s="12" t="s">
        <v>47</v>
      </c>
    </row>
    <row r="7" spans="1:2" x14ac:dyDescent="0.15">
      <c r="A7" s="15" t="s">
        <v>60</v>
      </c>
      <c r="B7" s="12" t="s">
        <v>48</v>
      </c>
    </row>
    <row r="8" spans="1:2" x14ac:dyDescent="0.15">
      <c r="A8" s="15" t="s">
        <v>61</v>
      </c>
      <c r="B8" s="12" t="s">
        <v>49</v>
      </c>
    </row>
    <row r="9" spans="1:2" x14ac:dyDescent="0.15">
      <c r="A9" s="15" t="s">
        <v>62</v>
      </c>
      <c r="B9" s="12" t="s">
        <v>50</v>
      </c>
    </row>
    <row r="10" spans="1:2" x14ac:dyDescent="0.15">
      <c r="A10" s="15" t="s">
        <v>63</v>
      </c>
      <c r="B10" s="12" t="s">
        <v>51</v>
      </c>
    </row>
    <row r="11" spans="1:2" x14ac:dyDescent="0.15">
      <c r="A11" s="15" t="s">
        <v>64</v>
      </c>
      <c r="B11" s="12" t="s">
        <v>52</v>
      </c>
    </row>
    <row r="12" spans="1:2" x14ac:dyDescent="0.15">
      <c r="A12" s="15" t="s">
        <v>65</v>
      </c>
      <c r="B12" s="12" t="s">
        <v>53</v>
      </c>
    </row>
    <row r="13" spans="1:2" x14ac:dyDescent="0.15">
      <c r="A13" s="15" t="s">
        <v>66</v>
      </c>
      <c r="B13" s="12" t="s">
        <v>54</v>
      </c>
    </row>
    <row r="14" spans="1:2" ht="16" thickBot="1" x14ac:dyDescent="0.2">
      <c r="A14" s="16" t="s">
        <v>67</v>
      </c>
      <c r="B14" s="13" t="s">
        <v>55</v>
      </c>
    </row>
    <row r="15" spans="1:2" ht="16" thickTop="1" x14ac:dyDescent="0.2"/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Table S1</vt:lpstr>
      <vt:lpstr>Table S2</vt:lpstr>
      <vt:lpstr>Table S3</vt:lpstr>
      <vt:lpstr>Table S4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2020-06-24T01:57:47Z</dcterms:modified>
</cp:coreProperties>
</file>